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５年度決算\03 ②R7.10公表分\05 HPアップ用データ\"/>
    </mc:Choice>
  </mc:AlternateContent>
  <xr:revisionPtr revIDLastSave="0" documentId="13_ncr:1_{C46AFCA3-A0DA-4C35-ADFB-649D33CC6101}" xr6:coauthVersionLast="47" xr6:coauthVersionMax="47" xr10:uidLastSave="{00000000-0000-0000-0000-000000000000}"/>
  <bookViews>
    <workbookView xWindow="13755" yWindow="675" windowWidth="13935" windowHeight="144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AM34" i="10" s="1"/>
  <c r="AM35" i="10" l="1"/>
  <c r="BW34" i="10"/>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<sst xmlns="http://schemas.openxmlformats.org/spreadsheetml/2006/main" count="1117" uniqueCount="579">
  <si>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</si>
  <si>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</si>
  <si>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</si>
  <si>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</si>
  <si>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</si>
  <si>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</si>
  <si>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</si>
  <si>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</si>
  <si>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</si>
  <si>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</si>
  <si>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</si>
  <si>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</si>
  <si>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</si>
  <si>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</si>
  <si>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</si>
  <si>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</si>
  <si>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</si>
  <si>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</si>
  <si>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</si>
  <si>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</si>
  <si>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</si>
  <si>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</si>
  <si>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</si>
  <si>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</si>
  <si>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</si>
  <si>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</si>
  <si>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</si>
  <si>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</si>
  <si>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</si>
  <si>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</si>
  <si>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</si>
  <si>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</si>
  <si>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</si>
  <si>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</si>
  <si>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</si>
  <si>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</si>
  <si>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</si>
  <si>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</si>
  <si>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</si>
  <si>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</si>
  <si>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</si>
  <si>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</si>
  <si>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</si>
  <si>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</si>
  <si>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</si>
  <si>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</si>
  <si>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</si>
  <si>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</si>
  <si>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</si>
  <si>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</si>
  <si>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</si>
  <si>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</si>
  <si>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</si>
  <si>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</si>
  <si>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</si>
  <si>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</si>
  <si>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</si>
  <si>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</si>
  <si>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</si>
  <si>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</si>
  <si>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</si>
  <si>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</si>
  <si>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</si>
  <si>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</si>
  <si>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</si>
  <si>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</si>
  <si>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</si>
  <si>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</si>
  <si>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</si>
  <si>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</si>
  <si>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</si>
  <si>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</si>
  <si>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</si>
  <si>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</si>
  <si>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</si>
  <si>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</si>
  <si>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</si>
  <si>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</si>
  <si>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</si>
  <si>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</si>
  <si>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</si>
  <si>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</si>
  <si>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</si>
  <si>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</si>
  <si>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</si>
  <si>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</si>
  <si>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</si>
  <si>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</si>
  <si>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</si>
  <si>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</si>
  <si>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</si>
  <si>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</si>
  <si>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</si>
  <si>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</si>
  <si>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木津川市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</si>
  <si>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</si>
  <si>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</si>
  <si>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</si>
  <si>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</si>
  <si>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</si>
  <si>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</si>
  <si>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</si>
  <si>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</si>
  <si>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</si>
  <si>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</si>
  <si>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</si>
  <si>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</si>
  <si>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</si>
  <si>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</si>
  <si>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</si>
  <si>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</si>
  <si>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</si>
  <si>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</si>
  <si>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</si>
  <si>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</si>
  <si>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</si>
  <si>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</si>
  <si>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</si>
  <si>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</si>
  <si>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</si>
  <si>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</si>
  <si>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</si>
  <si>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</si>
  <si>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</si>
  <si>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</si>
  <si>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</si>
  <si>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</si>
  <si>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</si>
  <si>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</si>
  <si>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</si>
  <si>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</si>
  <si>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</si>
  <si>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</si>
  <si>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</si>
  <si>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</si>
  <si>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</si>
  <si>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</si>
  <si>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</si>
  <si>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</si>
  <si>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</si>
  <si>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</si>
  <si>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</si>
  <si>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</si>
  <si>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</si>
  <si>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</si>
  <si>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</si>
  <si>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</si>
  <si>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</si>
  <si>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</si>
  <si>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</si>
  <si>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</si>
  <si>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</si>
  <si>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</si>
  <si>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</si>
  <si>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</si>
  <si>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</si>
  <si>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</si>
  <si>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</si>
  <si>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</si>
  <si>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</si>
  <si>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</si>
  <si>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</si>
  <si>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</si>
  <si>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</si>
  <si>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</si>
  <si>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</si>
  <si>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</si>
  <si>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</si>
  <si>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</si>
  <si>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</si>
  <si>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</si>
  <si>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</si>
  <si>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</si>
  <si>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</si>
  <si>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</si>
  <si>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</si>
  <si>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</si>
  <si>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</si>
  <si>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</si>
  <si>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</si>
  <si>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</si>
  <si>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</si>
  <si>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</si>
  <si>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</si>
  <si>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</si>
  <si>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</si>
  <si>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</si>
  <si>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</si>
  <si>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</si>
  <si>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</si>
  <si>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</si>
  <si>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</si>
  <si>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</si>
  <si>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</si>
  <si>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</si>
  <si>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</si>
  <si>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</si>
  <si>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</si>
  <si>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</si>
  <si>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</si>
  <si>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</si>
  <si>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</si>
  <si>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</si>
  <si>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</si>
  <si>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京都府木津川市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</si>
  <si>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</si>
  <si>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</si>
  <si>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</si>
  <si>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</si>
  <si>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</si>
  <si>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</si>
  <si>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</si>
  <si>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</si>
  <si>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</si>
  <si>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</si>
  <si>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</si>
  <si>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</si>
  <si>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</si>
  <si>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</si>
  <si>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</si>
  <si>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</si>
  <si>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</si>
  <si>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</si>
  <si>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</si>
  <si>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</si>
  <si>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</si>
  <si>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</si>
  <si>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</si>
  <si>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</si>
  <si>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</si>
  <si>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</si>
  <si>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</si>
  <si>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</si>
  <si>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</si>
  <si>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</si>
  <si>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</si>
  <si>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</si>
  <si>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</si>
  <si>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</si>
  <si>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</si>
  <si>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</si>
  <si>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</si>
  <si>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</si>
  <si>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</si>
  <si>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</si>
  <si>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</si>
  <si>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</si>
  <si>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</si>
  <si>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</si>
  <si>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</si>
  <si>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</si>
  <si>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</si>
  <si>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</si>
  <si>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</si>
  <si>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</si>
  <si>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</si>
  <si>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</si>
  <si>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</si>
  <si>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</si>
  <si>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</si>
  <si>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</si>
  <si>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</si>
  <si>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</si>
  <si>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</si>
  <si>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</si>
  <si>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</si>
  <si>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</si>
  <si>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</si>
  <si>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</si>
  <si>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</si>
  <si>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</si>
  <si>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</si>
  <si>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</si>
  <si>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</si>
  <si>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</si>
  <si>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</si>
  <si>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</si>
  <si>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</si>
  <si>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</si>
  <si>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</si>
  <si>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</si>
  <si>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</si>
  <si>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</si>
  <si>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</si>
  <si>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</si>
  <si>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</si>
  <si>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</si>
  <si>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</si>
  <si>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</si>
  <si>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</si>
  <si>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</si>
  <si>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</si>
  <si>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</si>
  <si>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</si>
  <si>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</si>
  <si>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</si>
  <si>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</si>
  <si>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</si>
  <si>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</si>
  <si>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</si>
  <si>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</si>
  <si>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</si>
  <si>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</si>
  <si>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</si>
  <si>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</si>
  <si>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</si>
  <si>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</si>
  <si>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</si>
  <si>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</si>
  <si>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</si>
  <si>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</si>
  <si>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</si>
  <si>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</si>
  <si>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</si>
  <si>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</si>
  <si>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</si>
  <si>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</si>
  <si>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</si>
  <si>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</si>
  <si>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</si>
  <si>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</si>
  <si>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</si>
  <si>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</si>
  <si>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</si>
  <si>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</si>
  <si>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</si>
  <si>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</si>
  <si>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</si>
  <si>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</si>
  <si>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</si>
  <si>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</si>
  <si>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</si>
  <si>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</si>
  <si>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</si>
  <si>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</si>
  <si>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</si>
  <si>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</si>
  <si>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</si>
  <si>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</si>
  <si>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</si>
  <si>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</si>
  <si>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</si>
  <si>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</si>
  <si>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</si>
  <si>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</si>
  <si>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</si>
  <si>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</si>
  <si>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</si>
  <si>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</si>
  <si>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</si>
  <si>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</si>
  <si>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</si>
  <si>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</si>
  <si>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</si>
  <si>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</si>
  <si>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京都府木津川市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</si>
  <si>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</si>
  <si>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</si>
  <si>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</si>
  <si>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</si>
  <si>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</si>
  <si>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</si>
  <si>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</si>
  <si>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</si>
  <si>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</si>
  <si>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</si>
  <si>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</si>
  <si>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</si>
  <si>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</si>
  <si>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</si>
  <si>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</si>
  <si>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</si>
  <si>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</si>
  <si>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</si>
  <si>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</si>
  <si>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</si>
  <si>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旧木津町準財産区特別会計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</si>
  <si>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</si>
  <si>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</si>
  <si>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</si>
  <si>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</si>
  <si>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</si>
  <si>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</si>
  <si>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</si>
  <si>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</si>
  <si>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</si>
  <si>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</si>
  <si>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</si>
  <si>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</si>
  <si>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</si>
  <si>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</si>
  <si>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</si>
  <si>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</si>
  <si>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</si>
  <si>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</si>
  <si>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</si>
  <si>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</si>
  <si>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</si>
  <si>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</si>
  <si>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</si>
  <si>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</si>
  <si>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</si>
  <si>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</si>
  <si>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</si>
  <si>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</si>
  <si>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</si>
  <si>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</si>
  <si>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</si>
  <si>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</si>
  <si>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</si>
  <si>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</si>
  <si>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</si>
  <si>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</si>
  <si>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</si>
  <si>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</si>
  <si>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</si>
  <si>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</si>
  <si>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</si>
  <si>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</si>
  <si>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</si>
  <si>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</si>
  <si>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</si>
  <si>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</si>
  <si>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</si>
  <si>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</si>
  <si>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</si>
  <si>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</si>
  <si>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</si>
  <si>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</si>
  <si>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</si>
  <si>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</si>
  <si>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</si>
  <si>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</si>
  <si>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</si>
  <si>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</si>
  <si>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</si>
  <si>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</si>
  <si>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</si>
  <si>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</si>
  <si>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</si>
  <si>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</si>
  <si>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</si>
  <si>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</si>
  <si>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</si>
  <si>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</si>
  <si>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</si>
  <si>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</si>
  <si>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</si>
  <si>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</si>
  <si>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</si>
  <si>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</si>
  <si>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</si>
  <si>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</si>
  <si>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</si>
  <si>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</si>
  <si>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</si>
  <si>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</si>
  <si>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</si>
  <si>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</si>
  <si>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</si>
  <si>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</si>
  <si>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</si>
  <si>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</si>
  <si>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</si>
  <si>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</si>
  <si>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</si>
  <si>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</si>
  <si>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</si>
  <si>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</si>
  <si>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</si>
  <si>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</si>
  <si>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</si>
  <si>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</si>
  <si>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</si>
  <si>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</si>
  <si>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</si>
  <si>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</si>
  <si>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</si>
  <si>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</si>
  <si>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</si>
  <si>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</si>
  <si>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</si>
  <si>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</si>
  <si>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</si>
  <si>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</si>
  <si>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</si>
  <si>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</si>
  <si>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</si>
  <si>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</si>
  <si>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</si>
  <si>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</si>
  <si>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</si>
  <si>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</si>
  <si>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</si>
  <si>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</si>
  <si>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</si>
  <si>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</si>
  <si>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</si>
  <si>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</si>
  <si>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</si>
  <si>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</si>
  <si>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</si>
  <si>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</si>
  <si>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</si>
  <si>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</si>
  <si>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</si>
  <si>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</si>
  <si>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</si>
  <si>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</si>
  <si>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</si>
  <si>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</si>
  <si>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</si>
  <si>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</si>
  <si>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</si>
  <si>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</si>
  <si>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</si>
  <si>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</si>
  <si>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</si>
  <si>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</si>
  <si>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</si>
  <si>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</si>
  <si>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</si>
  <si>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</si>
  <si>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</si>
  <si>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</si>
  <si>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</si>
  <si>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</si>
  <si>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</si>
  <si>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</si>
  <si>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</si>
  <si>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</si>
  <si>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0.13</t>
  </si>
  <si>
    <t>水道事業会計</t>
  </si>
  <si>
    <t>一般会計</t>
  </si>
  <si>
    <t>公共下水道事業会計</t>
  </si>
  <si>
    <t>国民健康保険特別会計</t>
  </si>
  <si>
    <t>介護保険特別会計</t>
  </si>
  <si>
    <t>後期高齢者医療特別会計</t>
  </si>
  <si>
    <t>旧木津町準財産区特別会計</t>
  </si>
  <si>
    <t>その他会計（赤字）</t>
  </si>
  <si>
    <t>その他会計（黒字）</t>
  </si>
  <si>
    <t>R01</t>
    <phoneticPr fontId="5"/>
  </si>
  <si>
    <t>R02</t>
    <phoneticPr fontId="5"/>
  </si>
  <si>
    <t>R03</t>
    <phoneticPr fontId="5"/>
  </si>
  <si>
    <t>R04</t>
    <phoneticPr fontId="5"/>
  </si>
  <si>
    <t>R05</t>
    <phoneticPr fontId="5"/>
  </si>
  <si>
    <t>-</t>
    <phoneticPr fontId="2"/>
  </si>
  <si>
    <t>国民健康保険山城病院組合（病院事業会計）</t>
  </si>
  <si>
    <t>国民健康保険山城病院組合（介護老人保健施設事業会計）</t>
  </si>
  <si>
    <t>木津川市精華町環境施設組合</t>
  </si>
  <si>
    <t>京都府市町村職員退職手当組合</t>
  </si>
  <si>
    <t>京都府市町村議会議員公務災害補償等組合</t>
  </si>
  <si>
    <t>相楽中部消防組合</t>
  </si>
  <si>
    <t>京都府自治会館管理組合</t>
  </si>
  <si>
    <t>京都府住宅新築資金等貸付事業管理組合（一般会計）</t>
  </si>
  <si>
    <t>京都府住宅新築資金等貸付事業管理組合（特別会計）</t>
  </si>
  <si>
    <t>京都府後期高齢者医療広域連合（一般会計）</t>
  </si>
  <si>
    <t>京都府後期高齢者医療広域連合（後期高齢者医療特別会計）</t>
  </si>
  <si>
    <t>京都地方税機構</t>
  </si>
  <si>
    <t>木津川市公園都市緑化協会</t>
  </si>
  <si>
    <t>木津川市緑と文化・スポーツ振興事業団</t>
  </si>
  <si>
    <t>相楽広域行政組合（一般会計）</t>
    <rPh sb="4" eb="6">
      <t>ギョウセイ</t>
    </rPh>
    <phoneticPr fontId="2"/>
  </si>
  <si>
    <t>公共施設等整備基金</t>
    <rPh sb="0" eb="5">
      <t>コウキョウシセツトウ</t>
    </rPh>
    <rPh sb="5" eb="9">
      <t>セイビキキン</t>
    </rPh>
    <phoneticPr fontId="5"/>
  </si>
  <si>
    <t>準財産区等事業基金</t>
    <rPh sb="0" eb="4">
      <t>ジュンザイサンク</t>
    </rPh>
    <rPh sb="4" eb="5">
      <t>トウ</t>
    </rPh>
    <rPh sb="5" eb="7">
      <t>ジギョウ</t>
    </rPh>
    <rPh sb="7" eb="9">
      <t>キキン</t>
    </rPh>
    <phoneticPr fontId="2"/>
  </si>
  <si>
    <t>地域福祉基金</t>
    <rPh sb="0" eb="6">
      <t>チイキフクシキキン</t>
    </rPh>
    <phoneticPr fontId="2"/>
  </si>
  <si>
    <t>合併算定替逓減対策基金</t>
    <rPh sb="0" eb="2">
      <t>ガッペイ</t>
    </rPh>
    <rPh sb="2" eb="4">
      <t>サンテイ</t>
    </rPh>
    <rPh sb="4" eb="5">
      <t>タイ</t>
    </rPh>
    <rPh sb="5" eb="7">
      <t>テイゲン</t>
    </rPh>
    <rPh sb="7" eb="9">
      <t>タイサク</t>
    </rPh>
    <rPh sb="9" eb="11">
      <t>キキン</t>
    </rPh>
    <phoneticPr fontId="2"/>
  </si>
  <si>
    <t>循環型社会推進基金</t>
    <rPh sb="0" eb="3">
      <t>ジュンカンガタ</t>
    </rPh>
    <rPh sb="3" eb="5">
      <t>シャカイ</t>
    </rPh>
    <rPh sb="5" eb="9">
      <t>スイシンキキン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</si>
  <si>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2"/>
  </si>
  <si>
    <t>分析欄</t>
    <rPh sb="0" eb="2">
      <t>ブンセキ</t>
    </rPh>
    <rPh sb="2" eb="3">
      <t>ラン</t>
    </rPh>
    <phoneticPr fontId="42"/>
  </si>
  <si>
    <r>
      <t>　類似団体内平均値と比較すると、将来負担比率は低く、有形固定資産減価償却率は高いという現状にある。令和５年度は、</t>
    </r>
    <r>
      <rPr>
        <sz val="11"/>
        <color theme="1"/>
        <rFont val="ＭＳ Ｐゴシック"/>
        <family val="3"/>
        <charset val="128"/>
      </rPr>
      <t>地方債の新規発行額が元金償還額を下回ったことから地方債の現在高が減少していることに加えて、債務負担行為に基づく支出予定額が減少したこと、下水道事業における償還の進行に伴う企業債残高の減少により公営企業債等繰入見込額が減少したこと、標準財政規模が増加したことなどから令和４年度より将来負担比率が改善し、マイナス領域に突入している。また、図書館や小学校の長寿命化工事の進捗等により資産の取得があったが、既存の資産の減価償却が進み、有形固定資産減価償却率は増加した。今後も既存公共施設等の更新整備による将来負担を勘案しつつ、木津川市公共施設等総合管理計画で掲げる策定後３０年間で公共施設等延床面積を２８％削減するという目標に向け取り組んでいく。</t>
    </r>
    <rPh sb="188" eb="190">
      <t>レイワ</t>
    </rPh>
    <rPh sb="191" eb="193">
      <t>ネンド</t>
    </rPh>
    <rPh sb="210" eb="212">
      <t>リョ</t>
    </rPh>
    <rPh sb="213" eb="215">
      <t>トツニュウ</t>
    </rPh>
    <rPh sb="223" eb="226">
      <t>トショカン</t>
    </rPh>
    <rPh sb="227" eb="230">
      <t>ショウガッコウ</t>
    </rPh>
    <rPh sb="231" eb="235">
      <t>チョウジュミョウカ</t>
    </rPh>
    <rPh sb="235" eb="237">
      <t>コウジ</t>
    </rPh>
    <rPh sb="240" eb="241">
      <t>トウ</t>
    </rPh>
    <phoneticPr fontId="42"/>
  </si>
  <si>
    <t>(　参考　）</t>
    <rPh sb="2" eb="4">
      <t>サンコウ</t>
    </rPh>
    <phoneticPr fontId="42"/>
  </si>
  <si>
    <t>当該団体値</t>
    <rPh sb="0" eb="2">
      <t>トウガイ</t>
    </rPh>
    <rPh sb="2" eb="4">
      <t>ダンタイ</t>
    </rPh>
    <rPh sb="4" eb="5">
      <t>アタイ</t>
    </rPh>
    <phoneticPr fontId="42"/>
  </si>
  <si>
    <t>将来負担比率</t>
  </si>
  <si>
    <t>有形固定資産減価償却率</t>
  </si>
  <si>
    <t>類似団体内平均値</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</si>
  <si>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2"/>
  </si>
  <si>
    <r>
      <t>　人口が増加していた本市では、都市基盤の整備や教育施設の建築・改修等の大規模事業の実施が多いため類似団体内平均値と比較して実質公債費比率が高い。令和４年度と比べ令和５年度は、元利償還金額の減少や、標準財政規模が増加したが、</t>
    </r>
    <r>
      <rPr>
        <sz val="11"/>
        <color theme="1"/>
        <rFont val="ＭＳ Ｐゴシック"/>
        <family val="3"/>
        <charset val="128"/>
      </rPr>
      <t>一部事務組合が起こした地方債に充てる負担金の増加や、災害復旧等に係る基準財政需要額の減少などから実質公債費率が悪化している。公共施設の複合化や小学校の校舎改築、校舎長寿命化工事など学校施設等長寿命化計画に基づく教育環境整備事業等の大規模事業の実施など、引き続き大きな公債費負担、将来負担の発生が見込まれるため、更なる財源の確保に取り組み、将来負担の抑制・平準化を図るとともに、公債費負担の抑制に努める必要がある。</t>
    </r>
    <rPh sb="78" eb="79">
      <t>クラ</t>
    </rPh>
    <rPh sb="84" eb="85">
      <t>ド</t>
    </rPh>
    <rPh sb="98" eb="100">
      <t>ヒョウジュン</t>
    </rPh>
    <rPh sb="111" eb="113">
      <t>イチブ</t>
    </rPh>
    <rPh sb="113" eb="117">
      <t>ジムク</t>
    </rPh>
    <rPh sb="118" eb="119">
      <t>オ</t>
    </rPh>
    <rPh sb="122" eb="125">
      <t>チホウサイ</t>
    </rPh>
    <rPh sb="126" eb="127">
      <t>ア</t>
    </rPh>
    <rPh sb="129" eb="132">
      <t>フタンキン</t>
    </rPh>
    <rPh sb="133" eb="135">
      <t>ゾウカ</t>
    </rPh>
    <rPh sb="137" eb="141">
      <t>サイガ</t>
    </rPh>
    <rPh sb="141" eb="142">
      <t>トウ</t>
    </rPh>
    <rPh sb="143" eb="144">
      <t>カカ</t>
    </rPh>
    <rPh sb="145" eb="149">
      <t>キジ</t>
    </rPh>
    <rPh sb="149" eb="152">
      <t>ジュ</t>
    </rPh>
    <rPh sb="153" eb="155">
      <t>ゲンショウ</t>
    </rPh>
    <rPh sb="159" eb="165">
      <t>ジッシツコ</t>
    </rPh>
    <rPh sb="173" eb="177">
      <t>コウキョ</t>
    </rPh>
    <rPh sb="178" eb="181">
      <t>フクゴウカ</t>
    </rPh>
    <rPh sb="224" eb="225">
      <t>トウ</t>
    </rPh>
    <phoneticPr fontId="42"/>
  </si>
  <si>
    <t>実質公債費比率</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</si>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</sst>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7"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Ｐゴシック"/>
      <family val="3"/>
    </font>
    <font>
      <sz val="11"/>
      <color indexed="8"/>
      <name val="ＭＳ Ｐゴシック"/>
      <family val="3"/>
    </font>
    <font>
      <sz val="14"/>
      <color indexed="8"/>
      <name val="ＭＳ Ｐゴシック"/>
      <family val="3"/>
    </font>
    <font>
      <sz val="6"/>
      <name val="ＭＳ Ｐゴシック"/>
      <family val="3"/>
    </font>
    <font>
      <sz val="11"/>
      <color theme="1"/>
      <name val="ＭＳ Ｐゴシック"/>
      <family val="3"/>
      <charset val="128"/>
    </font>
    <font>
      <sz val="11"/>
      <color rgb="FFFF0000"/>
      <name val="ＭＳ Ｐゴシック"/>
      <family val="3"/>
    </font>
    <font>
      <sz val="11"/>
      <color theme="1"/>
      <name val="ＭＳ Ｐゴシック"/>
      <family val="3"/>
    </font>
    <font>
      <sz val="14"/>
      <color theme="1"/>
      <name val="ＭＳ Ｐ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6">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xf numFmtId="0" fontId="39" fillId="0" borderId="0">
      <alignment vertical="center"/>
    </xf>
    <xf numFmtId="0" fontId="39" fillId="0" borderId="0">
      <alignment vertical="center"/>
    </xf>
    <xf numFmtId="0" fontId="39" fillId="0" borderId="0"/>
    <xf numFmtId="0" fontId="39" fillId="0" borderId="0"/>
    <xf numFmtId="0" fontId="45" fillId="0" borderId="0">
      <alignment vertical="center"/>
    </xf>
  </cellStyleXfs>
  <cellXfs count="126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20" applyFont="1" applyFill="1" applyAlignment="1">
      <alignment vertical="center"/>
    </xf>
    <xf numFmtId="0" fontId="39" fillId="6" borderId="0" xfId="20" applyFill="1" applyAlignment="1" applyProtection="1">
      <alignment vertical="center"/>
      <protection hidden="1"/>
    </xf>
    <xf numFmtId="0" fontId="40" fillId="0" borderId="0" xfId="21" applyFont="1">
      <alignment vertical="center"/>
    </xf>
    <xf numFmtId="0" fontId="39" fillId="6" borderId="0" xfId="20" applyFill="1" applyAlignment="1">
      <alignment vertical="center"/>
    </xf>
    <xf numFmtId="0" fontId="39" fillId="6" borderId="0" xfId="20" applyFill="1" applyProtection="1">
      <protection hidden="1"/>
    </xf>
    <xf numFmtId="0" fontId="40" fillId="0" borderId="41" xfId="21" applyFont="1" applyBorder="1">
      <alignment vertical="center"/>
    </xf>
    <xf numFmtId="0" fontId="40" fillId="0" borderId="12" xfId="21" applyFont="1" applyBorder="1">
      <alignment vertical="center"/>
    </xf>
    <xf numFmtId="189" fontId="40" fillId="0" borderId="12" xfId="21" applyNumberFormat="1" applyFont="1" applyBorder="1">
      <alignment vertical="center"/>
    </xf>
    <xf numFmtId="0" fontId="40" fillId="0" borderId="51" xfId="21" applyFont="1" applyBorder="1">
      <alignment vertical="center"/>
    </xf>
    <xf numFmtId="0" fontId="40" fillId="0" borderId="65" xfId="21" applyFont="1" applyBorder="1">
      <alignment vertical="center"/>
    </xf>
    <xf numFmtId="0" fontId="40" fillId="0" borderId="38" xfId="21" applyFont="1" applyBorder="1">
      <alignment vertical="center"/>
    </xf>
    <xf numFmtId="0" fontId="40" fillId="0" borderId="37" xfId="21" applyFont="1" applyBorder="1">
      <alignment vertical="center"/>
    </xf>
    <xf numFmtId="0" fontId="40" fillId="0" borderId="56" xfId="21" applyFont="1" applyBorder="1">
      <alignment vertical="center"/>
    </xf>
    <xf numFmtId="0" fontId="40" fillId="0" borderId="40" xfId="21" applyFont="1" applyBorder="1">
      <alignment vertical="center"/>
    </xf>
    <xf numFmtId="0" fontId="40" fillId="0" borderId="31" xfId="21" applyFont="1" applyBorder="1">
      <alignment vertical="center"/>
    </xf>
    <xf numFmtId="0" fontId="41" fillId="0" borderId="41" xfId="21" applyFont="1" applyBorder="1">
      <alignment vertical="center"/>
    </xf>
    <xf numFmtId="178" fontId="0" fillId="0" borderId="0" xfId="21" applyNumberFormat="1" applyFont="1">
      <alignment vertical="center"/>
    </xf>
    <xf numFmtId="178" fontId="40" fillId="0" borderId="0" xfId="21" applyNumberFormat="1" applyFont="1">
      <alignment vertical="center"/>
    </xf>
    <xf numFmtId="0" fontId="0" fillId="0" borderId="41" xfId="21" applyFont="1" applyBorder="1" applyAlignment="1" applyProtection="1">
      <alignment horizontal="left" vertical="top" wrapText="1"/>
      <protection locked="0"/>
    </xf>
    <xf numFmtId="0" fontId="44" fillId="0" borderId="12" xfId="21" applyFont="1" applyBorder="1" applyAlignment="1" applyProtection="1">
      <alignment horizontal="left" vertical="top" wrapText="1"/>
      <protection locked="0"/>
    </xf>
    <xf numFmtId="0" fontId="44" fillId="0" borderId="51" xfId="21" applyFont="1" applyBorder="1" applyAlignment="1" applyProtection="1">
      <alignment horizontal="left" vertical="top" wrapText="1"/>
      <protection locked="0"/>
    </xf>
    <xf numFmtId="0" fontId="44" fillId="0" borderId="65" xfId="21" applyFont="1" applyBorder="1" applyAlignment="1" applyProtection="1">
      <alignment horizontal="left" vertical="top" wrapText="1"/>
      <protection locked="0"/>
    </xf>
    <xf numFmtId="0" fontId="44" fillId="0" borderId="0" xfId="21" applyFont="1" applyAlignment="1" applyProtection="1">
      <alignment horizontal="left" vertical="top" wrapText="1"/>
      <protection locked="0"/>
    </xf>
    <xf numFmtId="0" fontId="44" fillId="0" borderId="38" xfId="21" applyFont="1" applyBorder="1" applyAlignment="1" applyProtection="1">
      <alignment horizontal="left" vertical="top" wrapText="1"/>
      <protection locked="0"/>
    </xf>
    <xf numFmtId="0" fontId="44" fillId="0" borderId="37" xfId="21" applyFont="1" applyBorder="1" applyAlignment="1" applyProtection="1">
      <alignment horizontal="left" vertical="top" wrapText="1"/>
      <protection locked="0"/>
    </xf>
    <xf numFmtId="0" fontId="44" fillId="0" borderId="56" xfId="21" applyFont="1" applyBorder="1" applyAlignment="1" applyProtection="1">
      <alignment horizontal="left" vertical="top" wrapText="1"/>
      <protection locked="0"/>
    </xf>
    <xf numFmtId="0" fontId="44" fillId="0" borderId="40" xfId="21" applyFont="1" applyBorder="1" applyAlignment="1" applyProtection="1">
      <alignment horizontal="left" vertical="top" wrapText="1"/>
      <protection locked="0"/>
    </xf>
    <xf numFmtId="179" fontId="40" fillId="6" borderId="0" xfId="22" applyNumberFormat="1" applyFont="1" applyFill="1" applyAlignment="1">
      <alignment vertical="center" wrapText="1"/>
    </xf>
    <xf numFmtId="0" fontId="40" fillId="0" borderId="0" xfId="21" applyFont="1" applyAlignment="1">
      <alignment horizontal="center" vertical="center"/>
    </xf>
    <xf numFmtId="49" fontId="40" fillId="6" borderId="0" xfId="22" applyNumberFormat="1" applyFont="1" applyFill="1" applyAlignment="1">
      <alignment horizontal="center" vertical="center" wrapText="1"/>
    </xf>
    <xf numFmtId="49" fontId="40" fillId="6" borderId="0" xfId="22" applyNumberFormat="1" applyFont="1" applyFill="1" applyAlignment="1">
      <alignment horizontal="center" vertical="center"/>
    </xf>
    <xf numFmtId="0" fontId="40" fillId="0" borderId="39" xfId="21" applyFont="1" applyBorder="1" applyAlignment="1">
      <alignment horizontal="center" vertical="center"/>
    </xf>
    <xf numFmtId="0" fontId="40" fillId="0" borderId="31" xfId="21" applyFont="1" applyBorder="1" applyAlignment="1">
      <alignment horizontal="center" vertical="center"/>
    </xf>
    <xf numFmtId="0" fontId="40" fillId="0" borderId="42" xfId="21" applyFont="1" applyBorder="1" applyAlignment="1">
      <alignment horizontal="center" vertical="center"/>
    </xf>
    <xf numFmtId="0" fontId="40" fillId="0" borderId="34" xfId="21" applyFont="1" applyBorder="1" applyAlignment="1">
      <alignment horizontal="center" vertical="center"/>
    </xf>
    <xf numFmtId="179" fontId="40" fillId="6" borderId="0" xfId="22" applyNumberFormat="1" applyFont="1" applyFill="1" applyAlignment="1">
      <alignment horizontal="center" vertical="center" wrapText="1"/>
    </xf>
    <xf numFmtId="179" fontId="40" fillId="0" borderId="0" xfId="22" applyNumberFormat="1" applyFont="1" applyAlignment="1">
      <alignment horizontal="center" vertical="center" wrapText="1"/>
    </xf>
    <xf numFmtId="187" fontId="40" fillId="6" borderId="0" xfId="22" applyNumberFormat="1" applyFont="1" applyFill="1" applyAlignment="1">
      <alignment horizontal="center" vertical="center"/>
    </xf>
    <xf numFmtId="179" fontId="40" fillId="6" borderId="34" xfId="22" applyNumberFormat="1" applyFont="1" applyFill="1" applyBorder="1" applyAlignment="1">
      <alignment horizontal="center" vertical="center" wrapText="1"/>
    </xf>
    <xf numFmtId="187" fontId="40" fillId="6" borderId="34" xfId="22" applyNumberFormat="1" applyFont="1" applyFill="1" applyBorder="1" applyAlignment="1">
      <alignment horizontal="center" vertical="center"/>
    </xf>
    <xf numFmtId="178" fontId="40" fillId="0" borderId="65" xfId="21" applyNumberFormat="1" applyFont="1" applyBorder="1">
      <alignment vertical="center"/>
    </xf>
    <xf numFmtId="178" fontId="39" fillId="0" borderId="0" xfId="21" applyNumberFormat="1" applyAlignment="1">
      <alignment horizontal="center" vertical="center"/>
    </xf>
    <xf numFmtId="178" fontId="40" fillId="0" borderId="38" xfId="21" applyNumberFormat="1" applyFont="1" applyBorder="1">
      <alignment vertical="center"/>
    </xf>
    <xf numFmtId="191" fontId="40" fillId="0" borderId="0" xfId="21" applyNumberFormat="1" applyFont="1">
      <alignment vertical="center"/>
    </xf>
    <xf numFmtId="178" fontId="40" fillId="0" borderId="37" xfId="21" applyNumberFormat="1" applyFont="1" applyBorder="1">
      <alignment vertical="center"/>
    </xf>
    <xf numFmtId="178" fontId="40" fillId="0" borderId="56" xfId="21" applyNumberFormat="1" applyFont="1" applyBorder="1">
      <alignment vertical="center"/>
    </xf>
    <xf numFmtId="189" fontId="40" fillId="0" borderId="56" xfId="21" applyNumberFormat="1" applyFont="1" applyBorder="1">
      <alignment vertical="center"/>
    </xf>
    <xf numFmtId="178" fontId="40" fillId="0" borderId="40" xfId="21" applyNumberFormat="1" applyFont="1" applyBorder="1">
      <alignment vertical="center"/>
    </xf>
    <xf numFmtId="0" fontId="41" fillId="0" borderId="65" xfId="21" applyFont="1" applyBorder="1">
      <alignment vertical="center"/>
    </xf>
    <xf numFmtId="189" fontId="40" fillId="0" borderId="0" xfId="22" applyNumberFormat="1" applyFont="1">
      <alignment vertical="center"/>
    </xf>
    <xf numFmtId="178" fontId="39" fillId="0" borderId="0" xfId="23" applyNumberFormat="1" applyAlignment="1">
      <alignment vertical="center"/>
    </xf>
    <xf numFmtId="177" fontId="39" fillId="0" borderId="0" xfId="24" applyNumberFormat="1" applyAlignment="1">
      <alignment horizontal="right" vertical="center"/>
    </xf>
    <xf numFmtId="187" fontId="39" fillId="0" borderId="0" xfId="24" applyNumberFormat="1" applyAlignment="1">
      <alignment horizontal="right" vertical="center"/>
    </xf>
    <xf numFmtId="178" fontId="40" fillId="6" borderId="0" xfId="21" applyNumberFormat="1" applyFont="1" applyFill="1" applyAlignment="1">
      <alignment vertical="center" wrapText="1"/>
    </xf>
    <xf numFmtId="178" fontId="39" fillId="0" borderId="0" xfId="21" applyNumberFormat="1" applyAlignment="1">
      <alignment horizontal="center" vertical="center"/>
    </xf>
    <xf numFmtId="187" fontId="40" fillId="6" borderId="0" xfId="22" applyNumberFormat="1" applyFont="1" applyFill="1" applyAlignment="1">
      <alignment horizontal="center" vertical="center" wrapText="1"/>
    </xf>
    <xf numFmtId="187" fontId="40" fillId="0" borderId="0" xfId="21" applyNumberFormat="1" applyFont="1" applyAlignment="1">
      <alignment horizontal="center" vertical="center"/>
    </xf>
    <xf numFmtId="0" fontId="46" fillId="0" borderId="0" xfId="25" applyFont="1">
      <alignment vertical="center"/>
    </xf>
    <xf numFmtId="0" fontId="39" fillId="6" borderId="0" xfId="20" applyFill="1"/>
  </cellXfs>
  <cellStyles count="26">
    <cellStyle name="標準" xfId="0" builtinId="0"/>
    <cellStyle name="標準 2" xfId="6" xr:uid="{00000000-0005-0000-0000-000001000000}"/>
    <cellStyle name="標準 2 2" xfId="7" xr:uid="{00000000-0005-0000-0000-000002000000}"/>
    <cellStyle name="標準 2 3" xfId="10" xr:uid="{00000000-0005-0000-0000-000003000000}"/>
    <cellStyle name="標準 2 4" xfId="20" xr:uid="{35215A06-1564-45BB-BA16-FB83D00B61EC}"/>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5" xr:uid="{1E90AD59-FEAA-4D80-B44F-17B7496BCE50}"/>
    <cellStyle name="標準_【レイアウト】（県）資料３（Ｐ２）　歳出比較分析表" xfId="16" xr:uid="{00000000-0005-0000-0000-00000D000000}"/>
    <cellStyle name="標準_【レイアウト】（県）資料３（Ｐ２）　歳出比較分析表 2" xfId="21" xr:uid="{E1C7FB39-114D-4EA8-ADC2-3D4F6DDDF3CE}"/>
    <cellStyle name="標準_【レイアウト】（市）資料３（Ｐ２）　歳出比較分析表" xfId="17" xr:uid="{00000000-0005-0000-0000-00000E000000}"/>
    <cellStyle name="標準_【レイアウト】（市）資料３（Ｐ２）　歳出比較分析表 2" xfId="22" xr:uid="{80841EE3-D8F0-4409-B22E-A6EFD4029A00}"/>
    <cellStyle name="標準_APAHO251300" xfId="18" xr:uid="{00000000-0005-0000-0000-00000F000000}"/>
    <cellStyle name="標準_APAHO251300 2" xfId="23" xr:uid="{7203B617-87FC-4F80-BBDD-046DEE58F418}"/>
    <cellStyle name="標準_APAHO252300" xfId="19" xr:uid="{00000000-0005-0000-0000-000010000000}"/>
    <cellStyle name="標準_APAHO252300 2" xfId="24" xr:uid="{16E618AF-1FE6-453C-9BA9-B5CBFD63850E}"/>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8A1D-4DA9-AD38-1A004E3D260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42959</c:v>
                </c:pt>
                <c:pt idx="1">
                  <c:v>35856</c:v>
                </c:pt>
                <c:pt idx="2">
                  <c:v>44796</c:v>
                </c:pt>
                <c:pt idx="3">
                  <c:v>43135</c:v>
                </c:pt>
                <c:pt idx="4">
                  <c:v>32563</c:v>
                </c:pt>
              </c:numCache>
            </c:numRef>
          </c:val>
          <c:smooth val="0"/>
          <c:extLst>
            <c:ext xmlns:c16="http://schemas.microsoft.com/office/drawing/2014/chart" uri="{C3380CC4-5D6E-409C-BE32-E72D297353CC}">
              <c16:uniqueId val="{00000001-8A1D-4DA9-AD38-1A004E3D260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2.42</c:v>
                </c:pt>
                <c:pt idx="1">
                  <c:v>3.01</c:v>
                </c:pt>
                <c:pt idx="2">
                  <c:v>5.0999999999999996</c:v>
                </c:pt>
                <c:pt idx="3">
                  <c:v>9.58</c:v>
                </c:pt>
                <c:pt idx="4">
                  <c:v>4.55</c:v>
                </c:pt>
              </c:numCache>
            </c:numRef>
          </c:val>
          <c:extLst>
            <c:ext xmlns:c16="http://schemas.microsoft.com/office/drawing/2014/chart" uri="{C3380CC4-5D6E-409C-BE32-E72D297353CC}">
              <c16:uniqueId val="{00000000-0A3A-4355-A375-B3829F6B8F8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23.32</c:v>
                </c:pt>
                <c:pt idx="1">
                  <c:v>23.41</c:v>
                </c:pt>
                <c:pt idx="2">
                  <c:v>23.74</c:v>
                </c:pt>
                <c:pt idx="3">
                  <c:v>23.96</c:v>
                </c:pt>
                <c:pt idx="4">
                  <c:v>28.65</c:v>
                </c:pt>
              </c:numCache>
            </c:numRef>
          </c:val>
          <c:extLst>
            <c:ext xmlns:c16="http://schemas.microsoft.com/office/drawing/2014/chart" uri="{C3380CC4-5D6E-409C-BE32-E72D297353CC}">
              <c16:uniqueId val="{00000001-0A3A-4355-A375-B3829F6B8F8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0.73</c:v>
                </c:pt>
                <c:pt idx="1">
                  <c:v>1.93</c:v>
                </c:pt>
                <c:pt idx="2">
                  <c:v>3.69</c:v>
                </c:pt>
                <c:pt idx="3">
                  <c:v>4.87</c:v>
                </c:pt>
                <c:pt idx="4">
                  <c:v>-0.13</c:v>
                </c:pt>
              </c:numCache>
            </c:numRef>
          </c:val>
          <c:smooth val="0"/>
          <c:extLst>
            <c:ext xmlns:c16="http://schemas.microsoft.com/office/drawing/2014/chart" uri="{C3380CC4-5D6E-409C-BE32-E72D297353CC}">
              <c16:uniqueId val="{00000002-0A3A-4355-A375-B3829F6B8F8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7B8-4378-8F3C-66FED909C0F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7B8-4378-8F3C-66FED909C0F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7B8-4378-8F3C-66FED909C0F4}"/>
            </c:ext>
          </c:extLst>
        </c:ser>
        <c:ser>
          <c:idx val="3"/>
          <c:order val="3"/>
          <c:tx>
            <c:strRef>
              <c:f>データシート!$A$30</c:f>
              <c:strCache>
                <c:ptCount val="1"/>
                <c:pt idx="0">
                  <c:v>旧木津町準財産区特別会計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#N/A</c:v>
                </c:pt>
                <c:pt idx="3">
                  <c:v>0.35</c:v>
                </c:pt>
                <c:pt idx="4">
                  <c:v>#N/A</c:v>
                </c:pt>
                <c:pt idx="5">
                  <c:v>0.01</c:v>
                </c:pt>
                <c:pt idx="6">
                  <c:v>#N/A</c:v>
                </c:pt>
                <c:pt idx="7">
                  <c:v>0.01</c:v>
                </c:pt>
                <c:pt idx="8">
                  <c:v>#N/A</c:v>
                </c:pt>
                <c:pt idx="9">
                  <c:v>0.01</c:v>
                </c:pt>
              </c:numCache>
            </c:numRef>
          </c:val>
          <c:extLst>
            <c:ext xmlns:c16="http://schemas.microsoft.com/office/drawing/2014/chart" uri="{C3380CC4-5D6E-409C-BE32-E72D297353CC}">
              <c16:uniqueId val="{00000003-37B8-4378-8F3C-66FED909C0F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0.18</c:v>
                </c:pt>
                <c:pt idx="2">
                  <c:v>#N/A</c:v>
                </c:pt>
                <c:pt idx="3">
                  <c:v>0.04</c:v>
                </c:pt>
                <c:pt idx="4">
                  <c:v>#N/A</c:v>
                </c:pt>
                <c:pt idx="5">
                  <c:v>0.04</c:v>
                </c:pt>
                <c:pt idx="6">
                  <c:v>#N/A</c:v>
                </c:pt>
                <c:pt idx="7">
                  <c:v>0.04</c:v>
                </c:pt>
                <c:pt idx="8">
                  <c:v>#N/A</c:v>
                </c:pt>
                <c:pt idx="9">
                  <c:v>0.06</c:v>
                </c:pt>
              </c:numCache>
            </c:numRef>
          </c:val>
          <c:extLst>
            <c:ext xmlns:c16="http://schemas.microsoft.com/office/drawing/2014/chart" uri="{C3380CC4-5D6E-409C-BE32-E72D297353CC}">
              <c16:uniqueId val="{00000004-37B8-4378-8F3C-66FED909C0F4}"/>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0.43</c:v>
                </c:pt>
                <c:pt idx="2">
                  <c:v>#N/A</c:v>
                </c:pt>
                <c:pt idx="3">
                  <c:v>0.52</c:v>
                </c:pt>
                <c:pt idx="4">
                  <c:v>#N/A</c:v>
                </c:pt>
                <c:pt idx="5">
                  <c:v>0.85</c:v>
                </c:pt>
                <c:pt idx="6">
                  <c:v>#N/A</c:v>
                </c:pt>
                <c:pt idx="7">
                  <c:v>1.23</c:v>
                </c:pt>
                <c:pt idx="8">
                  <c:v>#N/A</c:v>
                </c:pt>
                <c:pt idx="9">
                  <c:v>0.37</c:v>
                </c:pt>
              </c:numCache>
            </c:numRef>
          </c:val>
          <c:extLst>
            <c:ext xmlns:c16="http://schemas.microsoft.com/office/drawing/2014/chart" uri="{C3380CC4-5D6E-409C-BE32-E72D297353CC}">
              <c16:uniqueId val="{00000005-37B8-4378-8F3C-66FED909C0F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0.66</c:v>
                </c:pt>
                <c:pt idx="2">
                  <c:v>#N/A</c:v>
                </c:pt>
                <c:pt idx="3">
                  <c:v>0.8</c:v>
                </c:pt>
                <c:pt idx="4">
                  <c:v>#N/A</c:v>
                </c:pt>
                <c:pt idx="5">
                  <c:v>0.52</c:v>
                </c:pt>
                <c:pt idx="6">
                  <c:v>#N/A</c:v>
                </c:pt>
                <c:pt idx="7">
                  <c:v>0.41</c:v>
                </c:pt>
                <c:pt idx="8">
                  <c:v>#N/A</c:v>
                </c:pt>
                <c:pt idx="9">
                  <c:v>0.62</c:v>
                </c:pt>
              </c:numCache>
            </c:numRef>
          </c:val>
          <c:extLst>
            <c:ext xmlns:c16="http://schemas.microsoft.com/office/drawing/2014/chart" uri="{C3380CC4-5D6E-409C-BE32-E72D297353CC}">
              <c16:uniqueId val="{00000006-37B8-4378-8F3C-66FED909C0F4}"/>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0.46</c:v>
                </c:pt>
                <c:pt idx="2">
                  <c:v>#N/A</c:v>
                </c:pt>
                <c:pt idx="3">
                  <c:v>0.42</c:v>
                </c:pt>
                <c:pt idx="4">
                  <c:v>#N/A</c:v>
                </c:pt>
                <c:pt idx="5">
                  <c:v>0.63</c:v>
                </c:pt>
                <c:pt idx="6">
                  <c:v>#N/A</c:v>
                </c:pt>
                <c:pt idx="7">
                  <c:v>0.75</c:v>
                </c:pt>
                <c:pt idx="8">
                  <c:v>#N/A</c:v>
                </c:pt>
                <c:pt idx="9">
                  <c:v>1.31</c:v>
                </c:pt>
              </c:numCache>
            </c:numRef>
          </c:val>
          <c:extLst>
            <c:ext xmlns:c16="http://schemas.microsoft.com/office/drawing/2014/chart" uri="{C3380CC4-5D6E-409C-BE32-E72D297353CC}">
              <c16:uniqueId val="{00000007-37B8-4378-8F3C-66FED909C0F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2.42</c:v>
                </c:pt>
                <c:pt idx="2">
                  <c:v>#N/A</c:v>
                </c:pt>
                <c:pt idx="3">
                  <c:v>2.64</c:v>
                </c:pt>
                <c:pt idx="4">
                  <c:v>#N/A</c:v>
                </c:pt>
                <c:pt idx="5">
                  <c:v>5.08</c:v>
                </c:pt>
                <c:pt idx="6">
                  <c:v>#N/A</c:v>
                </c:pt>
                <c:pt idx="7">
                  <c:v>9.57</c:v>
                </c:pt>
                <c:pt idx="8">
                  <c:v>#N/A</c:v>
                </c:pt>
                <c:pt idx="9">
                  <c:v>4.53</c:v>
                </c:pt>
              </c:numCache>
            </c:numRef>
          </c:val>
          <c:extLst>
            <c:ext xmlns:c16="http://schemas.microsoft.com/office/drawing/2014/chart" uri="{C3380CC4-5D6E-409C-BE32-E72D297353CC}">
              <c16:uniqueId val="{00000008-37B8-4378-8F3C-66FED909C0F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16.13</c:v>
                </c:pt>
                <c:pt idx="2">
                  <c:v>#N/A</c:v>
                </c:pt>
                <c:pt idx="3">
                  <c:v>15.59</c:v>
                </c:pt>
                <c:pt idx="4">
                  <c:v>#N/A</c:v>
                </c:pt>
                <c:pt idx="5">
                  <c:v>14.63</c:v>
                </c:pt>
                <c:pt idx="6">
                  <c:v>#N/A</c:v>
                </c:pt>
                <c:pt idx="7">
                  <c:v>14.05</c:v>
                </c:pt>
                <c:pt idx="8">
                  <c:v>#N/A</c:v>
                </c:pt>
                <c:pt idx="9">
                  <c:v>14.16</c:v>
                </c:pt>
              </c:numCache>
            </c:numRef>
          </c:val>
          <c:extLst>
            <c:ext xmlns:c16="http://schemas.microsoft.com/office/drawing/2014/chart" uri="{C3380CC4-5D6E-409C-BE32-E72D297353CC}">
              <c16:uniqueId val="{00000009-37B8-4378-8F3C-66FED909C0F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2758</c:v>
                </c:pt>
                <c:pt idx="5">
                  <c:v>2771</c:v>
                </c:pt>
                <c:pt idx="8">
                  <c:v>2849</c:v>
                </c:pt>
                <c:pt idx="11">
                  <c:v>2833</c:v>
                </c:pt>
                <c:pt idx="14">
                  <c:v>2780</c:v>
                </c:pt>
              </c:numCache>
            </c:numRef>
          </c:val>
          <c:extLst>
            <c:ext xmlns:c16="http://schemas.microsoft.com/office/drawing/2014/chart" uri="{C3380CC4-5D6E-409C-BE32-E72D297353CC}">
              <c16:uniqueId val="{00000000-789D-4CE7-A631-C728C83D96D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89D-4CE7-A631-C728C83D96D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266</c:v>
                </c:pt>
                <c:pt idx="3">
                  <c:v>272</c:v>
                </c:pt>
                <c:pt idx="6">
                  <c:v>260</c:v>
                </c:pt>
                <c:pt idx="9">
                  <c:v>260</c:v>
                </c:pt>
                <c:pt idx="12">
                  <c:v>260</c:v>
                </c:pt>
              </c:numCache>
            </c:numRef>
          </c:val>
          <c:extLst>
            <c:ext xmlns:c16="http://schemas.microsoft.com/office/drawing/2014/chart" uri="{C3380CC4-5D6E-409C-BE32-E72D297353CC}">
              <c16:uniqueId val="{00000002-789D-4CE7-A631-C728C83D96D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470</c:v>
                </c:pt>
                <c:pt idx="3">
                  <c:v>481</c:v>
                </c:pt>
                <c:pt idx="6">
                  <c:v>521</c:v>
                </c:pt>
                <c:pt idx="9">
                  <c:v>540</c:v>
                </c:pt>
                <c:pt idx="12">
                  <c:v>573</c:v>
                </c:pt>
              </c:numCache>
            </c:numRef>
          </c:val>
          <c:extLst>
            <c:ext xmlns:c16="http://schemas.microsoft.com/office/drawing/2014/chart" uri="{C3380CC4-5D6E-409C-BE32-E72D297353CC}">
              <c16:uniqueId val="{00000003-789D-4CE7-A631-C728C83D96D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549</c:v>
                </c:pt>
                <c:pt idx="3">
                  <c:v>484</c:v>
                </c:pt>
                <c:pt idx="6">
                  <c:v>454</c:v>
                </c:pt>
                <c:pt idx="9">
                  <c:v>394</c:v>
                </c:pt>
                <c:pt idx="12">
                  <c:v>346</c:v>
                </c:pt>
              </c:numCache>
            </c:numRef>
          </c:val>
          <c:extLst>
            <c:ext xmlns:c16="http://schemas.microsoft.com/office/drawing/2014/chart" uri="{C3380CC4-5D6E-409C-BE32-E72D297353CC}">
              <c16:uniqueId val="{00000004-789D-4CE7-A631-C728C83D96D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89D-4CE7-A631-C728C83D96D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89D-4CE7-A631-C728C83D96D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2842</c:v>
                </c:pt>
                <c:pt idx="3">
                  <c:v>2949</c:v>
                </c:pt>
                <c:pt idx="6">
                  <c:v>3258</c:v>
                </c:pt>
                <c:pt idx="9">
                  <c:v>3279</c:v>
                </c:pt>
                <c:pt idx="12">
                  <c:v>3276</c:v>
                </c:pt>
              </c:numCache>
            </c:numRef>
          </c:val>
          <c:extLst>
            <c:ext xmlns:c16="http://schemas.microsoft.com/office/drawing/2014/chart" uri="{C3380CC4-5D6E-409C-BE32-E72D297353CC}">
              <c16:uniqueId val="{00000007-789D-4CE7-A631-C728C83D96D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1369</c:v>
                </c:pt>
                <c:pt idx="2">
                  <c:v>#N/A</c:v>
                </c:pt>
                <c:pt idx="3">
                  <c:v>#N/A</c:v>
                </c:pt>
                <c:pt idx="4">
                  <c:v>1415</c:v>
                </c:pt>
                <c:pt idx="5">
                  <c:v>#N/A</c:v>
                </c:pt>
                <c:pt idx="6">
                  <c:v>#N/A</c:v>
                </c:pt>
                <c:pt idx="7">
                  <c:v>1644</c:v>
                </c:pt>
                <c:pt idx="8">
                  <c:v>#N/A</c:v>
                </c:pt>
                <c:pt idx="9">
                  <c:v>#N/A</c:v>
                </c:pt>
                <c:pt idx="10">
                  <c:v>1640</c:v>
                </c:pt>
                <c:pt idx="11">
                  <c:v>#N/A</c:v>
                </c:pt>
                <c:pt idx="12">
                  <c:v>#N/A</c:v>
                </c:pt>
                <c:pt idx="13">
                  <c:v>1675</c:v>
                </c:pt>
                <c:pt idx="14">
                  <c:v>#N/A</c:v>
                </c:pt>
              </c:numCache>
            </c:numRef>
          </c:val>
          <c:smooth val="0"/>
          <c:extLst>
            <c:ext xmlns:c16="http://schemas.microsoft.com/office/drawing/2014/chart" uri="{C3380CC4-5D6E-409C-BE32-E72D297353CC}">
              <c16:uniqueId val="{00000008-789D-4CE7-A631-C728C83D96D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28163</c:v>
                </c:pt>
                <c:pt idx="5">
                  <c:v>27480</c:v>
                </c:pt>
                <c:pt idx="8">
                  <c:v>27294</c:v>
                </c:pt>
                <c:pt idx="11">
                  <c:v>27466</c:v>
                </c:pt>
                <c:pt idx="14">
                  <c:v>27139</c:v>
                </c:pt>
              </c:numCache>
            </c:numRef>
          </c:val>
          <c:extLst>
            <c:ext xmlns:c16="http://schemas.microsoft.com/office/drawing/2014/chart" uri="{C3380CC4-5D6E-409C-BE32-E72D297353CC}">
              <c16:uniqueId val="{00000000-C42D-46F4-8166-80D386AAFCC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2875</c:v>
                </c:pt>
                <c:pt idx="5">
                  <c:v>2777</c:v>
                </c:pt>
                <c:pt idx="8">
                  <c:v>2656</c:v>
                </c:pt>
                <c:pt idx="11">
                  <c:v>2558</c:v>
                </c:pt>
                <c:pt idx="14">
                  <c:v>2555</c:v>
                </c:pt>
              </c:numCache>
            </c:numRef>
          </c:val>
          <c:extLst>
            <c:ext xmlns:c16="http://schemas.microsoft.com/office/drawing/2014/chart" uri="{C3380CC4-5D6E-409C-BE32-E72D297353CC}">
              <c16:uniqueId val="{00000001-C42D-46F4-8166-80D386AAFCC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11421</c:v>
                </c:pt>
                <c:pt idx="5">
                  <c:v>12254</c:v>
                </c:pt>
                <c:pt idx="8">
                  <c:v>12271</c:v>
                </c:pt>
                <c:pt idx="11">
                  <c:v>11855</c:v>
                </c:pt>
                <c:pt idx="14">
                  <c:v>12631</c:v>
                </c:pt>
              </c:numCache>
            </c:numRef>
          </c:val>
          <c:extLst>
            <c:ext xmlns:c16="http://schemas.microsoft.com/office/drawing/2014/chart" uri="{C3380CC4-5D6E-409C-BE32-E72D297353CC}">
              <c16:uniqueId val="{00000002-C42D-46F4-8166-80D386AAFCC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42D-46F4-8166-80D386AAFCC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42D-46F4-8166-80D386AAFCC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2D-46F4-8166-80D386AAFCC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3043</c:v>
                </c:pt>
                <c:pt idx="3">
                  <c:v>3094</c:v>
                </c:pt>
                <c:pt idx="6">
                  <c:v>3097</c:v>
                </c:pt>
                <c:pt idx="9">
                  <c:v>3052</c:v>
                </c:pt>
                <c:pt idx="12">
                  <c:v>2981</c:v>
                </c:pt>
              </c:numCache>
            </c:numRef>
          </c:val>
          <c:extLst>
            <c:ext xmlns:c16="http://schemas.microsoft.com/office/drawing/2014/chart" uri="{C3380CC4-5D6E-409C-BE32-E72D297353CC}">
              <c16:uniqueId val="{00000006-C42D-46F4-8166-80D386AAFCC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2808</c:v>
                </c:pt>
                <c:pt idx="3">
                  <c:v>2834</c:v>
                </c:pt>
                <c:pt idx="6">
                  <c:v>2526</c:v>
                </c:pt>
                <c:pt idx="9">
                  <c:v>2810</c:v>
                </c:pt>
                <c:pt idx="12">
                  <c:v>4170</c:v>
                </c:pt>
              </c:numCache>
            </c:numRef>
          </c:val>
          <c:extLst>
            <c:ext xmlns:c16="http://schemas.microsoft.com/office/drawing/2014/chart" uri="{C3380CC4-5D6E-409C-BE32-E72D297353CC}">
              <c16:uniqueId val="{00000007-C42D-46F4-8166-80D386AAFCC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5797</c:v>
                </c:pt>
                <c:pt idx="3">
                  <c:v>5342</c:v>
                </c:pt>
                <c:pt idx="6">
                  <c:v>4746</c:v>
                </c:pt>
                <c:pt idx="9">
                  <c:v>4225</c:v>
                </c:pt>
                <c:pt idx="12">
                  <c:v>3798</c:v>
                </c:pt>
              </c:numCache>
            </c:numRef>
          </c:val>
          <c:extLst>
            <c:ext xmlns:c16="http://schemas.microsoft.com/office/drawing/2014/chart" uri="{C3380CC4-5D6E-409C-BE32-E72D297353CC}">
              <c16:uniqueId val="{00000008-C42D-46F4-8166-80D386AAFCC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2457</c:v>
                </c:pt>
                <c:pt idx="3">
                  <c:v>2186</c:v>
                </c:pt>
                <c:pt idx="6">
                  <c:v>1929</c:v>
                </c:pt>
                <c:pt idx="9">
                  <c:v>1667</c:v>
                </c:pt>
                <c:pt idx="12">
                  <c:v>1407</c:v>
                </c:pt>
              </c:numCache>
            </c:numRef>
          </c:val>
          <c:extLst>
            <c:ext xmlns:c16="http://schemas.microsoft.com/office/drawing/2014/chart" uri="{C3380CC4-5D6E-409C-BE32-E72D297353CC}">
              <c16:uniqueId val="{00000009-C42D-46F4-8166-80D386AAFCC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32790</c:v>
                </c:pt>
                <c:pt idx="3">
                  <c:v>32249</c:v>
                </c:pt>
                <c:pt idx="6">
                  <c:v>31796</c:v>
                </c:pt>
                <c:pt idx="9">
                  <c:v>30550</c:v>
                </c:pt>
                <c:pt idx="12">
                  <c:v>29332</c:v>
                </c:pt>
              </c:numCache>
            </c:numRef>
          </c:val>
          <c:extLst>
            <c:ext xmlns:c16="http://schemas.microsoft.com/office/drawing/2014/chart" uri="{C3380CC4-5D6E-409C-BE32-E72D297353CC}">
              <c16:uniqueId val="{0000000A-C42D-46F4-8166-80D386AAFCC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4435</c:v>
                </c:pt>
                <c:pt idx="2">
                  <c:v>#N/A</c:v>
                </c:pt>
                <c:pt idx="3">
                  <c:v>#N/A</c:v>
                </c:pt>
                <c:pt idx="4">
                  <c:v>3194</c:v>
                </c:pt>
                <c:pt idx="5">
                  <c:v>#N/A</c:v>
                </c:pt>
                <c:pt idx="6">
                  <c:v>#N/A</c:v>
                </c:pt>
                <c:pt idx="7">
                  <c:v>1875</c:v>
                </c:pt>
                <c:pt idx="8">
                  <c:v>#N/A</c:v>
                </c:pt>
                <c:pt idx="9">
                  <c:v>#N/A</c:v>
                </c:pt>
                <c:pt idx="10">
                  <c:v>425</c:v>
                </c:pt>
                <c:pt idx="11">
                  <c:v>#N/A</c:v>
                </c:pt>
                <c:pt idx="12">
                  <c:v>#N/A</c:v>
                </c:pt>
                <c:pt idx="13">
                  <c:v>0</c:v>
                </c:pt>
                <c:pt idx="14">
                  <c:v>#N/A</c:v>
                </c:pt>
              </c:numCache>
            </c:numRef>
          </c:val>
          <c:smooth val="0"/>
          <c:extLst>
            <c:ext xmlns:c16="http://schemas.microsoft.com/office/drawing/2014/chart" uri="{C3380CC4-5D6E-409C-BE32-E72D297353CC}">
              <c16:uniqueId val="{0000000B-C42D-46F4-8166-80D386AAFCC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4512</c:v>
                </c:pt>
                <c:pt idx="1">
                  <c:v>4578</c:v>
                </c:pt>
                <c:pt idx="2">
                  <c:v>5510</c:v>
                </c:pt>
              </c:numCache>
            </c:numRef>
          </c:val>
          <c:extLst>
            <c:ext xmlns:c16="http://schemas.microsoft.com/office/drawing/2014/chart" uri="{C3380CC4-5D6E-409C-BE32-E72D297353CC}">
              <c16:uniqueId val="{00000000-54EF-48B1-B17B-8260D67442B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45</c:v>
                </c:pt>
                <c:pt idx="1">
                  <c:v>45</c:v>
                </c:pt>
                <c:pt idx="2">
                  <c:v>45</c:v>
                </c:pt>
              </c:numCache>
            </c:numRef>
          </c:val>
          <c:extLst>
            <c:ext xmlns:c16="http://schemas.microsoft.com/office/drawing/2014/chart" uri="{C3380CC4-5D6E-409C-BE32-E72D297353CC}">
              <c16:uniqueId val="{00000001-54EF-48B1-B17B-8260D67442B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6394</c:v>
                </c:pt>
                <c:pt idx="1">
                  <c:v>5958</c:v>
                </c:pt>
                <c:pt idx="2">
                  <c:v>5776</c:v>
                </c:pt>
              </c:numCache>
            </c:numRef>
          </c:val>
          <c:extLst>
            <c:ext xmlns:c16="http://schemas.microsoft.com/office/drawing/2014/chart" uri="{C3380CC4-5D6E-409C-BE32-E72D297353CC}">
              <c16:uniqueId val="{00000002-54EF-48B1-B17B-8260D67442B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5FA3-4966-AE68-C0232A460F8D}"/>
              </c:ext>
            </c:extLst>
          </c:dPt>
          <c:dPt>
            <c:idx val="1"/>
            <c:bubble3D val="0"/>
            <c:extLst>
              <c:ext xmlns:c16="http://schemas.microsoft.com/office/drawing/2014/chart" uri="{C3380CC4-5D6E-409C-BE32-E72D297353CC}">
                <c16:uniqueId val="{00000001-5FA3-4966-AE68-C0232A460F8D}"/>
              </c:ext>
            </c:extLst>
          </c:dPt>
          <c:dPt>
            <c:idx val="2"/>
            <c:bubble3D val="0"/>
            <c:extLst>
              <c:ext xmlns:c16="http://schemas.microsoft.com/office/drawing/2014/chart" uri="{C3380CC4-5D6E-409C-BE32-E72D297353CC}">
                <c16:uniqueId val="{00000002-5FA3-4966-AE68-C0232A460F8D}"/>
              </c:ext>
            </c:extLst>
          </c:dPt>
          <c:dPt>
            <c:idx val="3"/>
            <c:bubble3D val="0"/>
            <c:extLst>
              <c:ext xmlns:c16="http://schemas.microsoft.com/office/drawing/2014/chart" uri="{C3380CC4-5D6E-409C-BE32-E72D297353CC}">
                <c16:uniqueId val="{00000003-5FA3-4966-AE68-C0232A460F8D}"/>
              </c:ext>
            </c:extLst>
          </c:dPt>
          <c:dPt>
            <c:idx val="4"/>
            <c:bubble3D val="0"/>
            <c:extLst>
              <c:ext xmlns:c16="http://schemas.microsoft.com/office/drawing/2014/chart" uri="{C3380CC4-5D6E-409C-BE32-E72D297353CC}">
                <c16:uniqueId val="{00000004-5FA3-4966-AE68-C0232A460F8D}"/>
              </c:ext>
            </c:extLst>
          </c:dPt>
          <c:dPt>
            <c:idx val="8"/>
            <c:bubble3D val="0"/>
            <c:extLst>
              <c:ext xmlns:c16="http://schemas.microsoft.com/office/drawing/2014/chart" uri="{C3380CC4-5D6E-409C-BE32-E72D297353CC}">
                <c16:uniqueId val="{00000005-5FA3-4966-AE68-C0232A460F8D}"/>
              </c:ext>
            </c:extLst>
          </c:dPt>
          <c:dPt>
            <c:idx val="16"/>
            <c:bubble3D val="0"/>
            <c:extLst>
              <c:ext xmlns:c16="http://schemas.microsoft.com/office/drawing/2014/chart" uri="{C3380CC4-5D6E-409C-BE32-E72D297353CC}">
                <c16:uniqueId val="{00000006-5FA3-4966-AE68-C0232A460F8D}"/>
              </c:ext>
            </c:extLst>
          </c:dPt>
          <c:dPt>
            <c:idx val="24"/>
            <c:bubble3D val="0"/>
            <c:extLst>
              <c:ext xmlns:c16="http://schemas.microsoft.com/office/drawing/2014/chart" uri="{C3380CC4-5D6E-409C-BE32-E72D297353CC}">
                <c16:uniqueId val="{00000007-5FA3-4966-AE68-C0232A460F8D}"/>
              </c:ext>
            </c:extLst>
          </c:dPt>
          <c:dPt>
            <c:idx val="32"/>
            <c:bubble3D val="0"/>
            <c:extLst>
              <c:ext xmlns:c16="http://schemas.microsoft.com/office/drawing/2014/chart" uri="{C3380CC4-5D6E-409C-BE32-E72D297353CC}">
                <c16:uniqueId val="{00000008-5FA3-4966-AE68-C0232A460F8D}"/>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5FA3-4966-AE68-C0232A460F8D}"/>
                </c:ext>
              </c:extLst>
            </c:dLbl>
            <c:dLbl>
              <c:idx val="1"/>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1-5FA3-4966-AE68-C0232A460F8D}"/>
                </c:ext>
              </c:extLst>
            </c:dLbl>
            <c:dLbl>
              <c:idx val="2"/>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2-5FA3-4966-AE68-C0232A460F8D}"/>
                </c:ext>
              </c:extLst>
            </c:dLbl>
            <c:dLbl>
              <c:idx val="3"/>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3-5FA3-4966-AE68-C0232A460F8D}"/>
                </c:ext>
              </c:extLst>
            </c:dLbl>
            <c:dLbl>
              <c:idx val="4"/>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4-5FA3-4966-AE68-C0232A460F8D}"/>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5FA3-4966-AE68-C0232A460F8D}"/>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5FA3-4966-AE68-C0232A460F8D}"/>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5FA3-4966-AE68-C0232A460F8D}"/>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5FA3-4966-AE68-C0232A460F8D}"/>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61.1</c:v>
                </c:pt>
                <c:pt idx="8">
                  <c:v>65.400000000000006</c:v>
                </c:pt>
                <c:pt idx="16">
                  <c:v>64.599999999999994</c:v>
                </c:pt>
                <c:pt idx="24">
                  <c:v>65.900000000000006</c:v>
                </c:pt>
                <c:pt idx="32">
                  <c:v>67.5</c:v>
                </c:pt>
              </c:numCache>
            </c:numRef>
          </c:xVal>
          <c:yVal>
            <c:numRef>
              <c:f>公会計指標分析・財政指標組合せ分析表!$BP$51:$DC$51</c:f>
              <c:numCache>
                <c:formatCode>#,##0.0;"▲ "#,##0.0</c:formatCode>
                <c:ptCount val="40"/>
                <c:pt idx="0">
                  <c:v>30</c:v>
                </c:pt>
                <c:pt idx="8">
                  <c:v>20.3</c:v>
                </c:pt>
                <c:pt idx="16">
                  <c:v>11.2</c:v>
                </c:pt>
                <c:pt idx="24">
                  <c:v>2.5</c:v>
                </c:pt>
              </c:numCache>
            </c:numRef>
          </c:yVal>
          <c:smooth val="0"/>
          <c:extLst>
            <c:ext xmlns:c16="http://schemas.microsoft.com/office/drawing/2014/chart" uri="{C3380CC4-5D6E-409C-BE32-E72D297353CC}">
              <c16:uniqueId val="{00000009-5FA3-4966-AE68-C0232A460F8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5FA3-4966-AE68-C0232A460F8D}"/>
              </c:ext>
            </c:extLst>
          </c:dPt>
          <c:dPt>
            <c:idx val="1"/>
            <c:bubble3D val="0"/>
            <c:extLst>
              <c:ext xmlns:c16="http://schemas.microsoft.com/office/drawing/2014/chart" uri="{C3380CC4-5D6E-409C-BE32-E72D297353CC}">
                <c16:uniqueId val="{0000000B-5FA3-4966-AE68-C0232A460F8D}"/>
              </c:ext>
            </c:extLst>
          </c:dPt>
          <c:dPt>
            <c:idx val="2"/>
            <c:bubble3D val="0"/>
            <c:extLst>
              <c:ext xmlns:c16="http://schemas.microsoft.com/office/drawing/2014/chart" uri="{C3380CC4-5D6E-409C-BE32-E72D297353CC}">
                <c16:uniqueId val="{0000000C-5FA3-4966-AE68-C0232A460F8D}"/>
              </c:ext>
            </c:extLst>
          </c:dPt>
          <c:dPt>
            <c:idx val="3"/>
            <c:bubble3D val="0"/>
            <c:extLst>
              <c:ext xmlns:c16="http://schemas.microsoft.com/office/drawing/2014/chart" uri="{C3380CC4-5D6E-409C-BE32-E72D297353CC}">
                <c16:uniqueId val="{0000000D-5FA3-4966-AE68-C0232A460F8D}"/>
              </c:ext>
            </c:extLst>
          </c:dPt>
          <c:dPt>
            <c:idx val="4"/>
            <c:bubble3D val="0"/>
            <c:extLst>
              <c:ext xmlns:c16="http://schemas.microsoft.com/office/drawing/2014/chart" uri="{C3380CC4-5D6E-409C-BE32-E72D297353CC}">
                <c16:uniqueId val="{0000000E-5FA3-4966-AE68-C0232A460F8D}"/>
              </c:ext>
            </c:extLst>
          </c:dPt>
          <c:dPt>
            <c:idx val="8"/>
            <c:bubble3D val="0"/>
            <c:extLst>
              <c:ext xmlns:c16="http://schemas.microsoft.com/office/drawing/2014/chart" uri="{C3380CC4-5D6E-409C-BE32-E72D297353CC}">
                <c16:uniqueId val="{0000000F-5FA3-4966-AE68-C0232A460F8D}"/>
              </c:ext>
            </c:extLst>
          </c:dPt>
          <c:dPt>
            <c:idx val="16"/>
            <c:bubble3D val="0"/>
            <c:extLst>
              <c:ext xmlns:c16="http://schemas.microsoft.com/office/drawing/2014/chart" uri="{C3380CC4-5D6E-409C-BE32-E72D297353CC}">
                <c16:uniqueId val="{00000010-5FA3-4966-AE68-C0232A460F8D}"/>
              </c:ext>
            </c:extLst>
          </c:dPt>
          <c:dPt>
            <c:idx val="24"/>
            <c:bubble3D val="0"/>
            <c:extLst>
              <c:ext xmlns:c16="http://schemas.microsoft.com/office/drawing/2014/chart" uri="{C3380CC4-5D6E-409C-BE32-E72D297353CC}">
                <c16:uniqueId val="{00000011-5FA3-4966-AE68-C0232A460F8D}"/>
              </c:ext>
            </c:extLst>
          </c:dPt>
          <c:dPt>
            <c:idx val="32"/>
            <c:bubble3D val="0"/>
            <c:extLst>
              <c:ext xmlns:c16="http://schemas.microsoft.com/office/drawing/2014/chart" uri="{C3380CC4-5D6E-409C-BE32-E72D297353CC}">
                <c16:uniqueId val="{00000012-5FA3-4966-AE68-C0232A460F8D}"/>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5FA3-4966-AE68-C0232A460F8D}"/>
                </c:ext>
              </c:extLst>
            </c:dLbl>
            <c:dLbl>
              <c:idx val="1"/>
              <c:delete val="1"/>
              <c:extLst>
                <c:ext xmlns:c15="http://schemas.microsoft.com/office/drawing/2012/chart" uri="{CE6537A1-D6FC-4f65-9D91-7224C49458BB}"/>
                <c:ext xmlns:c16="http://schemas.microsoft.com/office/drawing/2014/chart" uri="{C3380CC4-5D6E-409C-BE32-E72D297353CC}">
                  <c16:uniqueId val="{0000000B-5FA3-4966-AE68-C0232A460F8D}"/>
                </c:ext>
              </c:extLst>
            </c:dLbl>
            <c:dLbl>
              <c:idx val="2"/>
              <c:delete val="1"/>
              <c:extLst>
                <c:ext xmlns:c15="http://schemas.microsoft.com/office/drawing/2012/chart" uri="{CE6537A1-D6FC-4f65-9D91-7224C49458BB}"/>
                <c:ext xmlns:c16="http://schemas.microsoft.com/office/drawing/2014/chart" uri="{C3380CC4-5D6E-409C-BE32-E72D297353CC}">
                  <c16:uniqueId val="{0000000C-5FA3-4966-AE68-C0232A460F8D}"/>
                </c:ext>
              </c:extLst>
            </c:dLbl>
            <c:dLbl>
              <c:idx val="3"/>
              <c:delete val="1"/>
              <c:extLst>
                <c:ext xmlns:c15="http://schemas.microsoft.com/office/drawing/2012/chart" uri="{CE6537A1-D6FC-4f65-9D91-7224C49458BB}"/>
                <c:ext xmlns:c16="http://schemas.microsoft.com/office/drawing/2014/chart" uri="{C3380CC4-5D6E-409C-BE32-E72D297353CC}">
                  <c16:uniqueId val="{0000000D-5FA3-4966-AE68-C0232A460F8D}"/>
                </c:ext>
              </c:extLst>
            </c:dLbl>
            <c:dLbl>
              <c:idx val="4"/>
              <c:delete val="1"/>
              <c:extLst>
                <c:ext xmlns:c15="http://schemas.microsoft.com/office/drawing/2012/chart" uri="{CE6537A1-D6FC-4f65-9D91-7224C49458BB}"/>
                <c:ext xmlns:c16="http://schemas.microsoft.com/office/drawing/2014/chart" uri="{C3380CC4-5D6E-409C-BE32-E72D297353CC}">
                  <c16:uniqueId val="{0000000E-5FA3-4966-AE68-C0232A460F8D}"/>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5FA3-4966-AE68-C0232A460F8D}"/>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5FA3-4966-AE68-C0232A460F8D}"/>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5FA3-4966-AE68-C0232A460F8D}"/>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5FA3-4966-AE68-C0232A460F8D}"/>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5FA3-4966-AE68-C0232A460F8D}"/>
            </c:ext>
          </c:extLst>
        </c:ser>
        <c:dLbls>
          <c:showLegendKey val="0"/>
          <c:showVal val="1"/>
          <c:showCatName val="0"/>
          <c:showSerName val="0"/>
          <c:showPercent val="0"/>
          <c:showBubbleSize val="0"/>
        </c:dLbls>
        <c:axId val="3"/>
        <c:axId val="2"/>
      </c:scatterChart>
      <c:valAx>
        <c:axId val="3"/>
        <c:scaling>
          <c:orientation val="maxMin"/>
          <c:max val="67"/>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16776422366"/>
              <c:y val="0.9079297562031549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897768846855E-2"/>
              <c:y val="0.2508811140875431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B06A-49CB-A662-56A25947885A}"/>
              </c:ext>
            </c:extLst>
          </c:dPt>
          <c:dPt>
            <c:idx val="1"/>
            <c:bubble3D val="0"/>
            <c:extLst>
              <c:ext xmlns:c16="http://schemas.microsoft.com/office/drawing/2014/chart" uri="{C3380CC4-5D6E-409C-BE32-E72D297353CC}">
                <c16:uniqueId val="{00000001-B06A-49CB-A662-56A25947885A}"/>
              </c:ext>
            </c:extLst>
          </c:dPt>
          <c:dPt>
            <c:idx val="2"/>
            <c:bubble3D val="0"/>
            <c:extLst>
              <c:ext xmlns:c16="http://schemas.microsoft.com/office/drawing/2014/chart" uri="{C3380CC4-5D6E-409C-BE32-E72D297353CC}">
                <c16:uniqueId val="{00000002-B06A-49CB-A662-56A25947885A}"/>
              </c:ext>
            </c:extLst>
          </c:dPt>
          <c:dPt>
            <c:idx val="3"/>
            <c:bubble3D val="0"/>
            <c:extLst>
              <c:ext xmlns:c16="http://schemas.microsoft.com/office/drawing/2014/chart" uri="{C3380CC4-5D6E-409C-BE32-E72D297353CC}">
                <c16:uniqueId val="{00000003-B06A-49CB-A662-56A25947885A}"/>
              </c:ext>
            </c:extLst>
          </c:dPt>
          <c:dPt>
            <c:idx val="4"/>
            <c:bubble3D val="0"/>
            <c:extLst>
              <c:ext xmlns:c16="http://schemas.microsoft.com/office/drawing/2014/chart" uri="{C3380CC4-5D6E-409C-BE32-E72D297353CC}">
                <c16:uniqueId val="{00000004-B06A-49CB-A662-56A25947885A}"/>
              </c:ext>
            </c:extLst>
          </c:dPt>
          <c:dPt>
            <c:idx val="8"/>
            <c:bubble3D val="0"/>
            <c:extLst>
              <c:ext xmlns:c16="http://schemas.microsoft.com/office/drawing/2014/chart" uri="{C3380CC4-5D6E-409C-BE32-E72D297353CC}">
                <c16:uniqueId val="{00000005-B06A-49CB-A662-56A25947885A}"/>
              </c:ext>
            </c:extLst>
          </c:dPt>
          <c:dPt>
            <c:idx val="16"/>
            <c:bubble3D val="0"/>
            <c:extLst>
              <c:ext xmlns:c16="http://schemas.microsoft.com/office/drawing/2014/chart" uri="{C3380CC4-5D6E-409C-BE32-E72D297353CC}">
                <c16:uniqueId val="{00000006-B06A-49CB-A662-56A25947885A}"/>
              </c:ext>
            </c:extLst>
          </c:dPt>
          <c:dPt>
            <c:idx val="24"/>
            <c:bubble3D val="0"/>
            <c:extLst>
              <c:ext xmlns:c16="http://schemas.microsoft.com/office/drawing/2014/chart" uri="{C3380CC4-5D6E-409C-BE32-E72D297353CC}">
                <c16:uniqueId val="{00000007-B06A-49CB-A662-56A25947885A}"/>
              </c:ext>
            </c:extLst>
          </c:dPt>
          <c:dPt>
            <c:idx val="32"/>
            <c:bubble3D val="0"/>
            <c:extLst>
              <c:ext xmlns:c16="http://schemas.microsoft.com/office/drawing/2014/chart" uri="{C3380CC4-5D6E-409C-BE32-E72D297353CC}">
                <c16:uniqueId val="{00000008-B06A-49CB-A662-56A25947885A}"/>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B06A-49CB-A662-56A25947885A}"/>
                </c:ext>
              </c:extLst>
            </c:dLbl>
            <c:dLbl>
              <c:idx val="1"/>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06A-49CB-A662-56A25947885A}"/>
                </c:ext>
              </c:extLst>
            </c:dLbl>
            <c:dLbl>
              <c:idx val="2"/>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06A-49CB-A662-56A25947885A}"/>
                </c:ext>
              </c:extLst>
            </c:dLbl>
            <c:dLbl>
              <c:idx val="3"/>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06A-49CB-A662-56A25947885A}"/>
                </c:ext>
              </c:extLst>
            </c:dLbl>
            <c:dLbl>
              <c:idx val="4"/>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06A-49CB-A662-56A25947885A}"/>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B06A-49CB-A662-56A25947885A}"/>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B06A-49CB-A662-56A25947885A}"/>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B06A-49CB-A662-56A25947885A}"/>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B06A-49CB-A662-56A25947885A}"/>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9</c:v>
                </c:pt>
                <c:pt idx="16">
                  <c:v>9.3000000000000007</c:v>
                </c:pt>
                <c:pt idx="24">
                  <c:v>9.5</c:v>
                </c:pt>
                <c:pt idx="32">
                  <c:v>9.8000000000000007</c:v>
                </c:pt>
              </c:numCache>
            </c:numRef>
          </c:xVal>
          <c:yVal>
            <c:numRef>
              <c:f>公会計指標分析・財政指標組合せ分析表!$BP$73:$DC$73</c:f>
              <c:numCache>
                <c:formatCode>#,##0.0;"▲ "#,##0.0</c:formatCode>
                <c:ptCount val="40"/>
                <c:pt idx="0">
                  <c:v>30</c:v>
                </c:pt>
                <c:pt idx="8">
                  <c:v>20.3</c:v>
                </c:pt>
                <c:pt idx="16">
                  <c:v>11.2</c:v>
                </c:pt>
                <c:pt idx="24">
                  <c:v>2.5</c:v>
                </c:pt>
              </c:numCache>
            </c:numRef>
          </c:yVal>
          <c:smooth val="0"/>
          <c:extLst>
            <c:ext xmlns:c16="http://schemas.microsoft.com/office/drawing/2014/chart" uri="{C3380CC4-5D6E-409C-BE32-E72D297353CC}">
              <c16:uniqueId val="{00000009-B06A-49CB-A662-56A25947885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B06A-49CB-A662-56A25947885A}"/>
              </c:ext>
            </c:extLst>
          </c:dPt>
          <c:dPt>
            <c:idx val="1"/>
            <c:bubble3D val="0"/>
            <c:extLst>
              <c:ext xmlns:c16="http://schemas.microsoft.com/office/drawing/2014/chart" uri="{C3380CC4-5D6E-409C-BE32-E72D297353CC}">
                <c16:uniqueId val="{0000000B-B06A-49CB-A662-56A25947885A}"/>
              </c:ext>
            </c:extLst>
          </c:dPt>
          <c:dPt>
            <c:idx val="2"/>
            <c:bubble3D val="0"/>
            <c:extLst>
              <c:ext xmlns:c16="http://schemas.microsoft.com/office/drawing/2014/chart" uri="{C3380CC4-5D6E-409C-BE32-E72D297353CC}">
                <c16:uniqueId val="{0000000C-B06A-49CB-A662-56A25947885A}"/>
              </c:ext>
            </c:extLst>
          </c:dPt>
          <c:dPt>
            <c:idx val="3"/>
            <c:bubble3D val="0"/>
            <c:extLst>
              <c:ext xmlns:c16="http://schemas.microsoft.com/office/drawing/2014/chart" uri="{C3380CC4-5D6E-409C-BE32-E72D297353CC}">
                <c16:uniqueId val="{0000000D-B06A-49CB-A662-56A25947885A}"/>
              </c:ext>
            </c:extLst>
          </c:dPt>
          <c:dPt>
            <c:idx val="4"/>
            <c:bubble3D val="0"/>
            <c:extLst>
              <c:ext xmlns:c16="http://schemas.microsoft.com/office/drawing/2014/chart" uri="{C3380CC4-5D6E-409C-BE32-E72D297353CC}">
                <c16:uniqueId val="{0000000E-B06A-49CB-A662-56A25947885A}"/>
              </c:ext>
            </c:extLst>
          </c:dPt>
          <c:dPt>
            <c:idx val="8"/>
            <c:bubble3D val="0"/>
            <c:extLst>
              <c:ext xmlns:c16="http://schemas.microsoft.com/office/drawing/2014/chart" uri="{C3380CC4-5D6E-409C-BE32-E72D297353CC}">
                <c16:uniqueId val="{0000000F-B06A-49CB-A662-56A25947885A}"/>
              </c:ext>
            </c:extLst>
          </c:dPt>
          <c:dPt>
            <c:idx val="16"/>
            <c:bubble3D val="0"/>
            <c:extLst>
              <c:ext xmlns:c16="http://schemas.microsoft.com/office/drawing/2014/chart" uri="{C3380CC4-5D6E-409C-BE32-E72D297353CC}">
                <c16:uniqueId val="{00000010-B06A-49CB-A662-56A25947885A}"/>
              </c:ext>
            </c:extLst>
          </c:dPt>
          <c:dPt>
            <c:idx val="24"/>
            <c:bubble3D val="0"/>
            <c:extLst>
              <c:ext xmlns:c16="http://schemas.microsoft.com/office/drawing/2014/chart" uri="{C3380CC4-5D6E-409C-BE32-E72D297353CC}">
                <c16:uniqueId val="{00000011-B06A-49CB-A662-56A25947885A}"/>
              </c:ext>
            </c:extLst>
          </c:dPt>
          <c:dPt>
            <c:idx val="32"/>
            <c:bubble3D val="0"/>
            <c:extLst>
              <c:ext xmlns:c16="http://schemas.microsoft.com/office/drawing/2014/chart" uri="{C3380CC4-5D6E-409C-BE32-E72D297353CC}">
                <c16:uniqueId val="{00000012-B06A-49CB-A662-56A25947885A}"/>
              </c:ext>
            </c:extLst>
          </c:dPt>
          <c:dLbls>
            <c:dLbl>
              <c:idx val="0"/>
              <c:layout>
                <c:manualLayout>
                  <c:x val="0"/>
                  <c:y val="5.6755327565386014E-3"/>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B06A-49CB-A662-56A25947885A}"/>
                </c:ext>
              </c:extLst>
            </c:dLbl>
            <c:dLbl>
              <c:idx val="1"/>
              <c:delete val="1"/>
              <c:extLst>
                <c:ext xmlns:c15="http://schemas.microsoft.com/office/drawing/2012/chart" uri="{CE6537A1-D6FC-4f65-9D91-7224C49458BB}"/>
                <c:ext xmlns:c16="http://schemas.microsoft.com/office/drawing/2014/chart" uri="{C3380CC4-5D6E-409C-BE32-E72D297353CC}">
                  <c16:uniqueId val="{0000000B-B06A-49CB-A662-56A25947885A}"/>
                </c:ext>
              </c:extLst>
            </c:dLbl>
            <c:dLbl>
              <c:idx val="2"/>
              <c:delete val="1"/>
              <c:extLst>
                <c:ext xmlns:c15="http://schemas.microsoft.com/office/drawing/2012/chart" uri="{CE6537A1-D6FC-4f65-9D91-7224C49458BB}"/>
                <c:ext xmlns:c16="http://schemas.microsoft.com/office/drawing/2014/chart" uri="{C3380CC4-5D6E-409C-BE32-E72D297353CC}">
                  <c16:uniqueId val="{0000000C-B06A-49CB-A662-56A25947885A}"/>
                </c:ext>
              </c:extLst>
            </c:dLbl>
            <c:dLbl>
              <c:idx val="3"/>
              <c:delete val="1"/>
              <c:extLst>
                <c:ext xmlns:c15="http://schemas.microsoft.com/office/drawing/2012/chart" uri="{CE6537A1-D6FC-4f65-9D91-7224C49458BB}"/>
                <c:ext xmlns:c16="http://schemas.microsoft.com/office/drawing/2014/chart" uri="{C3380CC4-5D6E-409C-BE32-E72D297353CC}">
                  <c16:uniqueId val="{0000000D-B06A-49CB-A662-56A25947885A}"/>
                </c:ext>
              </c:extLst>
            </c:dLbl>
            <c:dLbl>
              <c:idx val="4"/>
              <c:delete val="1"/>
              <c:extLst>
                <c:ext xmlns:c15="http://schemas.microsoft.com/office/drawing/2012/chart" uri="{CE6537A1-D6FC-4f65-9D91-7224C49458BB}"/>
                <c:ext xmlns:c16="http://schemas.microsoft.com/office/drawing/2014/chart" uri="{C3380CC4-5D6E-409C-BE32-E72D297353CC}">
                  <c16:uniqueId val="{0000000E-B06A-49CB-A662-56A25947885A}"/>
                </c:ext>
              </c:extLst>
            </c:dLbl>
            <c:dLbl>
              <c:idx val="8"/>
              <c:layout>
                <c:manualLayout>
                  <c:x val="0"/>
                  <c:y val="-5.6755327565386014E-3"/>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B06A-49CB-A662-56A25947885A}"/>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B06A-49CB-A662-56A25947885A}"/>
                </c:ext>
              </c:extLst>
            </c:dLbl>
            <c:dLbl>
              <c:idx val="24"/>
              <c:layout>
                <c:manualLayout>
                  <c:x val="0"/>
                  <c:y val="1.5804260134378422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B06A-49CB-A662-56A25947885A}"/>
                </c:ext>
              </c:extLst>
            </c:dLbl>
            <c:dLbl>
              <c:idx val="32"/>
              <c:layout>
                <c:manualLayout>
                  <c:x val="0"/>
                  <c:y val="-1.5804260134378422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B06A-49CB-A662-56A25947885A}"/>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B06A-49CB-A662-56A25947885A}"/>
            </c:ext>
          </c:extLst>
        </c:ser>
        <c:dLbls>
          <c:showLegendKey val="0"/>
          <c:showVal val="1"/>
          <c:showCatName val="0"/>
          <c:showSerName val="0"/>
          <c:showPercent val="0"/>
          <c:showBubbleSize val="0"/>
        </c:dLbls>
        <c:axId val="3"/>
        <c:axId val="2"/>
      </c:scatterChart>
      <c:valAx>
        <c:axId val="3"/>
        <c:scaling>
          <c:orientation val="maxMin"/>
          <c:max val="10"/>
          <c:min val="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4740616442"/>
              <c:y val="0.8995703186108359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74896375657E-2"/>
              <c:y val="0.25115572473970554"/>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京都府木津川市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年度においては、元利償還金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等が減少したものの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算入公債費等の減少額がより大きいため、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実質公債費比率の分子は前年度から増加し、１，６</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７５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近年実施した大規模事業の財源として発行した市債の元利償還や消防本部庁舎の移転改築事業の財源とされる組合が起こした地方債の元利償還金に対する負担金等の増加が見込まれることから、実質公債費比率の分子は増加傾向に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今後も引き続き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、起債に大きく頼ることのない財政運営を進めるとともに、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普通交付税の算入率及び算入期間等を踏まえた計画的な地方債等の発行により、公債費の負担の抑制に努める。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Ｐゴシック" panose="020B0600070205080204" pitchFamily="50" charset="-128"/>
              <a:ea typeface="ＭＳ Ｐゴシック" panose="020B0600070205080204" pitchFamily="50" charset="-128"/>
            </a:rPr>
            <a:t>　本市は、満期一括償還地方債の償還の財源として積み立てた減債基金は無い。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京都府木津川市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Ｐゴシック" panose="020B0600070205080204" pitchFamily="50" charset="-128"/>
              <a:ea typeface="ＭＳ Ｐゴシック" panose="020B0600070205080204" pitchFamily="50" charset="-128"/>
            </a:rPr>
            <a:t>　令和５年度においては、将来負担額が４１，６８８百万円となり、充当可能財源等が４２，３２５百万円となった結果、将来負担比率の分子は前年度比▲１，０６２百万円の▲６３７百万円となった。</a:t>
          </a:r>
        </a:p>
        <a:p>
          <a:r>
            <a:rPr kumimoji="1" lang="ja-JP" altLang="en-US" sz="1200">
              <a:latin typeface="ＭＳ Ｐゴシック" panose="020B0600070205080204" pitchFamily="50" charset="-128"/>
              <a:ea typeface="ＭＳ Ｐゴシック" panose="020B0600070205080204" pitchFamily="50" charset="-128"/>
            </a:rPr>
            <a:t>　債務負担行為に基づく支出予定額については、都市再生機構立替金定期償還等により、前年度比▲２６０百万円の１，４０７百万円となった。</a:t>
          </a:r>
        </a:p>
        <a:p>
          <a:r>
            <a:rPr kumimoji="1" lang="ja-JP" altLang="en-US" sz="1200">
              <a:latin typeface="ＭＳ Ｐゴシック" panose="020B0600070205080204" pitchFamily="50" charset="-128"/>
              <a:ea typeface="ＭＳ Ｐゴシック" panose="020B0600070205080204" pitchFamily="50" charset="-128"/>
            </a:rPr>
            <a:t>　公営企業債等繰入見込額については、水道事業会計及び公共下水道事業会計における企業債残高の減少等により、前年度比▲４２７百万円の３，７９８百万円となった。</a:t>
          </a:r>
        </a:p>
        <a:p>
          <a:r>
            <a:rPr kumimoji="1" lang="ja-JP" altLang="en-US" sz="1200">
              <a:latin typeface="ＭＳ Ｐゴシック" panose="020B0600070205080204" pitchFamily="50" charset="-128"/>
              <a:ea typeface="ＭＳ Ｐゴシック" panose="020B0600070205080204" pitchFamily="50" charset="-128"/>
            </a:rPr>
            <a:t>　また、財政調整基金の増加等により、充当可能基金が前年度と比較して増加した。</a:t>
          </a:r>
        </a:p>
        <a:p>
          <a:r>
            <a:rPr kumimoji="1" lang="ja-JP" altLang="en-US" sz="1200">
              <a:latin typeface="ＭＳ Ｐゴシック" panose="020B0600070205080204" pitchFamily="50" charset="-128"/>
              <a:ea typeface="ＭＳ Ｐゴシック" panose="020B0600070205080204" pitchFamily="50" charset="-128"/>
            </a:rPr>
            <a:t>　５年間の経年で比較すると、将来負担比率の分子は減少してきているが、今後も引き続き将来負担の抑制と平準化を図る。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京都府木津川市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基金全体としては、財政調整基金に９３２百万円、循環型社会推進基金に６５百万円積み立てるなど合計１，０６９百万円を積み立てた一方、清掃センター建設整備基金で１６９百万円、公共施設等整備基金で９０百万円を取り崩すなど合計３２０百万円を取り崩したことにより、年度末の残高は前年度の１０，５８２百万円より７４９百万円増加し、１１，３３１百万円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令和５年度は、決算剰余金の積み立てにより、基金残高が増加したが、多額の財政調整基金を繰り入れしなければ予算編成ができない状況を考慮すると、中長期的には減少傾向にあると見込まれる。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今後も公共施設等整備基金を財源として活用し、公共施設等の更新や改修等を進めるとともに、清掃センター建設整備金や合併算定替逓減対策基金を計画的に繰り入れる予定としている。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公共施設等整備基金：公共施設等の整備を実施するための財源として活用し、事業の円滑な推進を図る。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地域福祉基金：地域における福祉及び保健に関する事業を実施するための財源として活用し、事業の円滑な推進を図る。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合併算定替逓減対策基金：普通交付税合併算定替特例措置の逓減及び終了に対し、計画的な繰入れを行い、財政への影響を緩和する。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公共施設等整備基金：消防本部庁舎の移転改築事業に係る負担金の財源として９０百万円を取り崩したことによる減少。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循環型社会推進基金：家庭系可燃ごみ処理手数料収入から必要経費を差し引いた差額を６５百万円積み立てたことによる増加。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清掃センター建設整備基金：ごみ焼却施設の整備に際して発行した地方債の償還財源として１６９百万円を取り崩したことによる減少。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循環型社会推進基金については、家庭系可燃ごみ処理手数料収入を引き続き積み立ててるとともに、基金活用事業の拡大を検討し、効果的な基金の活用に努める。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清掃センター建設整備基金については、従来は施設整備費の財源として取り崩していたが、平成３０年１０月に新たなごみ焼却施設である環境の森センター・きづがわが本格稼働したため、整備に際して発行した地方債の償還財源として計画的に繰入れ、財政負担の平準化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新型コロナウイルス感染症対策応援基金は、新型コロナウイルス感染症の位置づけが「５類感染症」へ移行されたことに伴い、感染症予防対策や地域経済対策等への活用を進め、基金廃止に向け調整を行う。</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５年度においては、前年度決算剰余金のうち９１６百万円、その他京都府住宅新築資金等貸付事業管理組合返還金や市営墓地使用料等合計１６百万円を積み立てたことにより、年度末の残高は前年度の４，５７８百万円から９３２百万円増加し、５，５１０百万円となった。</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財政調整基金の年度末残高の推移については、令和元年度から５年連続で増加しており、過去最大となっている。不測の事態に備えるためにも財源不足額の縮減を図りつつ、 第４次木津川市行財政改革行動計画における目標として、標準財政規模の２０％以上を確保する。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令和５年度においては、基金利子を少額積み立て、取り崩しは実施しなかった。</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地方債の償還及び適正な管理に必要な財源として活用を図る。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123825</xdr:rowOff>
    </xdr:to>
    <xdr:graphicFrame macro="">
      <xdr:nvGraphicFramePr>
        <xdr:cNvPr id="2" name="グラフ1">
          <a:extLst>
            <a:ext uri="{FF2B5EF4-FFF2-40B4-BE49-F238E27FC236}">
              <a16:creationId xmlns:a16="http://schemas.microsoft.com/office/drawing/2014/main" id="{BECC510F-26E9-4CC5-BC4A-F86162FB12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10160</xdr:rowOff>
    </xdr:from>
    <xdr:to>
      <xdr:col>37</xdr:col>
      <xdr:colOff>125730</xdr:colOff>
      <xdr:row>82</xdr:row>
      <xdr:rowOff>144145</xdr:rowOff>
    </xdr:to>
    <xdr:graphicFrame macro="">
      <xdr:nvGraphicFramePr>
        <xdr:cNvPr id="3" name="グラフ2">
          <a:extLst>
            <a:ext uri="{FF2B5EF4-FFF2-40B4-BE49-F238E27FC236}">
              <a16:creationId xmlns:a16="http://schemas.microsoft.com/office/drawing/2014/main" id="{B322A1D6-6932-40FE-8D79-8368A3D7C0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D042E9DC-BA4D-49B3-B8C0-69E5CFDDA9C8}"/>
            </a:ext>
          </a:extLst>
        </xdr:cNvPr>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9F327B4A-8F92-4DC2-85B3-A14431078DCA}"/>
            </a:ext>
          </a:extLst>
        </xdr:cNvPr>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186690</xdr:colOff>
      <xdr:row>1</xdr:row>
      <xdr:rowOff>156210</xdr:rowOff>
    </xdr:to>
    <xdr:sp macro="" textlink="">
      <xdr:nvSpPr>
        <xdr:cNvPr id="6" name="正方形/長方形 5">
          <a:extLst>
            <a:ext uri="{FF2B5EF4-FFF2-40B4-BE49-F238E27FC236}">
              <a16:creationId xmlns:a16="http://schemas.microsoft.com/office/drawing/2014/main" id="{6846B3DA-F661-499C-A7F0-232886D3F924}"/>
            </a:ext>
          </a:extLst>
        </xdr:cNvPr>
        <xdr:cNvSpPr/>
      </xdr:nvSpPr>
      <xdr:spPr>
        <a:xfrm>
          <a:off x="355600" y="64135"/>
          <a:ext cx="1269936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7" name="正方形/長方形 6">
          <a:extLst>
            <a:ext uri="{FF2B5EF4-FFF2-40B4-BE49-F238E27FC236}">
              <a16:creationId xmlns:a16="http://schemas.microsoft.com/office/drawing/2014/main" id="{826F2CEA-A935-477A-B362-335B2E0F1B45}"/>
            </a:ext>
          </a:extLst>
        </xdr:cNvPr>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186690</xdr:colOff>
      <xdr:row>0</xdr:row>
      <xdr:rowOff>215265</xdr:rowOff>
    </xdr:from>
    <xdr:to>
      <xdr:col>107</xdr:col>
      <xdr:colOff>263525</xdr:colOff>
      <xdr:row>1</xdr:row>
      <xdr:rowOff>181610</xdr:rowOff>
    </xdr:to>
    <xdr:sp macro="" textlink="">
      <xdr:nvSpPr>
        <xdr:cNvPr id="8" name="正方形/長方形 7">
          <a:extLst>
            <a:ext uri="{FF2B5EF4-FFF2-40B4-BE49-F238E27FC236}">
              <a16:creationId xmlns:a16="http://schemas.microsoft.com/office/drawing/2014/main" id="{3B62BBE2-18BA-479D-9CD1-D74DF0891908}"/>
            </a:ext>
          </a:extLst>
        </xdr:cNvPr>
        <xdr:cNvSpPr/>
      </xdr:nvSpPr>
      <xdr:spPr>
        <a:xfrm>
          <a:off x="17055465" y="215265"/>
          <a:ext cx="388683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9" name="正方形/長方形 8">
          <a:extLst>
            <a:ext uri="{FF2B5EF4-FFF2-40B4-BE49-F238E27FC236}">
              <a16:creationId xmlns:a16="http://schemas.microsoft.com/office/drawing/2014/main" id="{CC492654-C2CA-4479-952D-5B7056F5B2F4}"/>
            </a:ext>
          </a:extLst>
        </xdr:cNvPr>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京都府木津川市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0" name="正方形/長方形 9">
          <a:extLst>
            <a:ext uri="{FF2B5EF4-FFF2-40B4-BE49-F238E27FC236}">
              <a16:creationId xmlns:a16="http://schemas.microsoft.com/office/drawing/2014/main" id="{120D267D-EE5C-4047-9F1D-1C5CBA7BFF7D}"/>
            </a:ext>
          </a:extLst>
        </xdr:cNvPr>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1" name="正方形/長方形 10">
          <a:extLst>
            <a:ext uri="{FF2B5EF4-FFF2-40B4-BE49-F238E27FC236}">
              <a16:creationId xmlns:a16="http://schemas.microsoft.com/office/drawing/2014/main" id="{39A39395-EE98-4771-8D0D-CE3C6D31525B}"/>
            </a:ext>
          </a:extLst>
        </xdr:cNvPr>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2" name="正方形/長方形 11">
          <a:extLst>
            <a:ext uri="{FF2B5EF4-FFF2-40B4-BE49-F238E27FC236}">
              <a16:creationId xmlns:a16="http://schemas.microsoft.com/office/drawing/2014/main" id="{C68BE358-6DEC-40F6-8BC0-76C4AFB48F50}"/>
            </a:ext>
          </a:extLst>
        </xdr:cNvPr>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186690</xdr:colOff>
      <xdr:row>11</xdr:row>
      <xdr:rowOff>104775</xdr:rowOff>
    </xdr:to>
    <xdr:sp macro="" textlink="">
      <xdr:nvSpPr>
        <xdr:cNvPr id="13" name="正方形/長方形 12">
          <a:extLst>
            <a:ext uri="{FF2B5EF4-FFF2-40B4-BE49-F238E27FC236}">
              <a16:creationId xmlns:a16="http://schemas.microsoft.com/office/drawing/2014/main" id="{3695D0DE-D660-46D6-B953-471D1C5D5CF8}"/>
            </a:ext>
          </a:extLst>
        </xdr:cNvPr>
        <xdr:cNvSpPr/>
      </xdr:nvSpPr>
      <xdr:spPr>
        <a:xfrm>
          <a:off x="482600" y="889635"/>
          <a:ext cx="10095865"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186690</xdr:colOff>
      <xdr:row>11</xdr:row>
      <xdr:rowOff>72390</xdr:rowOff>
    </xdr:to>
    <xdr:sp macro="" textlink="">
      <xdr:nvSpPr>
        <xdr:cNvPr id="14" name="正方形/長方形 13">
          <a:extLst>
            <a:ext uri="{FF2B5EF4-FFF2-40B4-BE49-F238E27FC236}">
              <a16:creationId xmlns:a16="http://schemas.microsoft.com/office/drawing/2014/main" id="{EAEE33C6-409B-4011-8FAB-EE24F7F5E655}"/>
            </a:ext>
          </a:extLst>
        </xdr:cNvPr>
        <xdr:cNvSpPr/>
      </xdr:nvSpPr>
      <xdr:spPr>
        <a:xfrm>
          <a:off x="609600" y="921385"/>
          <a:ext cx="1396365" cy="17132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72390</xdr:rowOff>
    </xdr:to>
    <xdr:sp macro="" textlink="">
      <xdr:nvSpPr>
        <xdr:cNvPr id="15" name="正方形/長方形 14">
          <a:extLst>
            <a:ext uri="{FF2B5EF4-FFF2-40B4-BE49-F238E27FC236}">
              <a16:creationId xmlns:a16="http://schemas.microsoft.com/office/drawing/2014/main" id="{3C05F65F-E8D1-4E18-8473-DC0BC1BF5781}"/>
            </a:ext>
          </a:extLst>
        </xdr:cNvPr>
        <xdr:cNvSpPr/>
      </xdr:nvSpPr>
      <xdr:spPr>
        <a:xfrm>
          <a:off x="1943100" y="921385"/>
          <a:ext cx="1333500" cy="17132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79,828
78,667
85.13
34,251,272
32,734,117
875,158
19,229,863
29,331,633</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72390</xdr:rowOff>
    </xdr:to>
    <xdr:sp macro="" textlink="">
      <xdr:nvSpPr>
        <xdr:cNvPr id="16" name="正方形/長方形 15">
          <a:extLst>
            <a:ext uri="{FF2B5EF4-FFF2-40B4-BE49-F238E27FC236}">
              <a16:creationId xmlns:a16="http://schemas.microsoft.com/office/drawing/2014/main" id="{3A769203-032C-43AD-B8F2-51923184FE0A}"/>
            </a:ext>
          </a:extLst>
        </xdr:cNvPr>
        <xdr:cNvSpPr/>
      </xdr:nvSpPr>
      <xdr:spPr>
        <a:xfrm>
          <a:off x="3276600" y="921385"/>
          <a:ext cx="1524000" cy="17132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2540</xdr:rowOff>
    </xdr:to>
    <xdr:sp macro="" textlink="">
      <xdr:nvSpPr>
        <xdr:cNvPr id="17" name="正方形/長方形 16">
          <a:extLst>
            <a:ext uri="{FF2B5EF4-FFF2-40B4-BE49-F238E27FC236}">
              <a16:creationId xmlns:a16="http://schemas.microsoft.com/office/drawing/2014/main" id="{51B06C62-C595-466A-BD90-3929EBC2CD40}"/>
            </a:ext>
          </a:extLst>
        </xdr:cNvPr>
        <xdr:cNvSpPr/>
      </xdr:nvSpPr>
      <xdr:spPr>
        <a:xfrm>
          <a:off x="4800600" y="940435"/>
          <a:ext cx="2032000"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186690</xdr:colOff>
      <xdr:row>7</xdr:row>
      <xdr:rowOff>2540</xdr:rowOff>
    </xdr:to>
    <xdr:sp macro="" textlink="">
      <xdr:nvSpPr>
        <xdr:cNvPr id="18" name="正方形/長方形 17">
          <a:extLst>
            <a:ext uri="{FF2B5EF4-FFF2-40B4-BE49-F238E27FC236}">
              <a16:creationId xmlns:a16="http://schemas.microsoft.com/office/drawing/2014/main" id="{70B94896-4D20-48B9-B717-021D1D188F98}"/>
            </a:ext>
          </a:extLst>
        </xdr:cNvPr>
        <xdr:cNvSpPr/>
      </xdr:nvSpPr>
      <xdr:spPr>
        <a:xfrm>
          <a:off x="6832600" y="940435"/>
          <a:ext cx="1269365"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9.8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123F8F5C-6933-4B93-8380-53CF3802B154}"/>
            </a:ext>
          </a:extLst>
        </xdr:cNvPr>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129540</xdr:rowOff>
    </xdr:to>
    <xdr:sp macro="" textlink="">
      <xdr:nvSpPr>
        <xdr:cNvPr id="20" name="正方形/長方形 19">
          <a:extLst>
            <a:ext uri="{FF2B5EF4-FFF2-40B4-BE49-F238E27FC236}">
              <a16:creationId xmlns:a16="http://schemas.microsoft.com/office/drawing/2014/main" id="{45474C8B-18DC-47B0-B450-52DB24377243}"/>
            </a:ext>
          </a:extLst>
        </xdr:cNvPr>
        <xdr:cNvSpPr/>
      </xdr:nvSpPr>
      <xdr:spPr>
        <a:xfrm>
          <a:off x="4800600" y="1714500"/>
          <a:ext cx="2032000" cy="634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186690</xdr:colOff>
      <xdr:row>9</xdr:row>
      <xdr:rowOff>129540</xdr:rowOff>
    </xdr:to>
    <xdr:sp macro="" textlink="">
      <xdr:nvSpPr>
        <xdr:cNvPr id="21" name="正方形/長方形 20">
          <a:extLst>
            <a:ext uri="{FF2B5EF4-FFF2-40B4-BE49-F238E27FC236}">
              <a16:creationId xmlns:a16="http://schemas.microsoft.com/office/drawing/2014/main" id="{089CB59B-C91E-4906-93F4-FAC094D9F8CD}"/>
            </a:ext>
          </a:extLst>
        </xdr:cNvPr>
        <xdr:cNvSpPr/>
      </xdr:nvSpPr>
      <xdr:spPr>
        <a:xfrm>
          <a:off x="6896100" y="1714500"/>
          <a:ext cx="3682365" cy="634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26A17655-3224-4ABA-AC28-EC45EE408D0C}"/>
            </a:ext>
          </a:extLst>
        </xdr:cNvPr>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2DA0772B-9570-4A61-8B9E-7F4CF3A02F63}"/>
            </a:ext>
          </a:extLst>
        </xdr:cNvPr>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27940</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47E04C83-B766-4B92-B068-625BA92104D2}"/>
            </a:ext>
          </a:extLst>
        </xdr:cNvPr>
        <xdr:cNvSpPr/>
      </xdr:nvSpPr>
      <xdr:spPr>
        <a:xfrm>
          <a:off x="11334750" y="1218565"/>
          <a:ext cx="1333500" cy="5213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27940</xdr:rowOff>
    </xdr:from>
    <xdr:to>
      <xdr:col>65</xdr:col>
      <xdr:colOff>117475</xdr:colOff>
      <xdr:row>8</xdr:row>
      <xdr:rowOff>161290</xdr:rowOff>
    </xdr:to>
    <xdr:sp macro="" textlink="">
      <xdr:nvSpPr>
        <xdr:cNvPr id="25" name="正方形/長方形 24">
          <a:extLst>
            <a:ext uri="{FF2B5EF4-FFF2-40B4-BE49-F238E27FC236}">
              <a16:creationId xmlns:a16="http://schemas.microsoft.com/office/drawing/2014/main" id="{458B2B36-2811-4365-90CE-12B27E067550}"/>
            </a:ext>
          </a:extLst>
        </xdr:cNvPr>
        <xdr:cNvSpPr/>
      </xdr:nvSpPr>
      <xdr:spPr>
        <a:xfrm>
          <a:off x="11334750" y="1561465"/>
          <a:ext cx="1460500" cy="647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6" name="直線コネクタ 25">
          <a:extLst>
            <a:ext uri="{FF2B5EF4-FFF2-40B4-BE49-F238E27FC236}">
              <a16:creationId xmlns:a16="http://schemas.microsoft.com/office/drawing/2014/main" id="{58548F43-1C57-4B6F-B344-79D14937C928}"/>
            </a:ext>
          </a:extLst>
        </xdr:cNvPr>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7" name="楕円 26">
          <a:extLst>
            <a:ext uri="{FF2B5EF4-FFF2-40B4-BE49-F238E27FC236}">
              <a16:creationId xmlns:a16="http://schemas.microsoft.com/office/drawing/2014/main" id="{D7A2E294-F9BA-40BB-AA4E-7EE529B5B441}"/>
            </a:ext>
          </a:extLst>
        </xdr:cNvPr>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116840</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13396E6C-8E92-49B8-B76F-2E7043AD12BE}"/>
            </a:ext>
          </a:extLst>
        </xdr:cNvPr>
        <xdr:cNvSpPr/>
      </xdr:nvSpPr>
      <xdr:spPr>
        <a:xfrm>
          <a:off x="11210925" y="1307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27940</xdr:rowOff>
    </xdr:from>
    <xdr:to>
      <xdr:col>57</xdr:col>
      <xdr:colOff>101600</xdr:colOff>
      <xdr:row>5</xdr:row>
      <xdr:rowOff>164465</xdr:rowOff>
    </xdr:to>
    <xdr:cxnSp macro="">
      <xdr:nvCxnSpPr>
        <xdr:cNvPr id="29" name="直線コネクタ 28">
          <a:extLst>
            <a:ext uri="{FF2B5EF4-FFF2-40B4-BE49-F238E27FC236}">
              <a16:creationId xmlns:a16="http://schemas.microsoft.com/office/drawing/2014/main" id="{EF99D019-7460-4765-BA56-DEA3632A13DB}"/>
            </a:ext>
          </a:extLst>
        </xdr:cNvPr>
        <xdr:cNvCxnSpPr/>
      </xdr:nvCxnSpPr>
      <xdr:spPr>
        <a:xfrm>
          <a:off x="11255375" y="1561465"/>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27940</xdr:rowOff>
    </xdr:from>
    <xdr:to>
      <xdr:col>58</xdr:col>
      <xdr:colOff>3175</xdr:colOff>
      <xdr:row>5</xdr:row>
      <xdr:rowOff>27940</xdr:rowOff>
    </xdr:to>
    <xdr:cxnSp macro="">
      <xdr:nvCxnSpPr>
        <xdr:cNvPr id="30" name="直線コネクタ 29">
          <a:extLst>
            <a:ext uri="{FF2B5EF4-FFF2-40B4-BE49-F238E27FC236}">
              <a16:creationId xmlns:a16="http://schemas.microsoft.com/office/drawing/2014/main" id="{CF6BC2B0-668D-43A7-9C32-48B641DBD7BF}"/>
            </a:ext>
          </a:extLst>
        </xdr:cNvPr>
        <xdr:cNvCxnSpPr/>
      </xdr:nvCxnSpPr>
      <xdr:spPr>
        <a:xfrm>
          <a:off x="11176000" y="156146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94615</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9C545623-B641-4739-839F-088F59FE0F11}"/>
            </a:ext>
          </a:extLst>
        </xdr:cNvPr>
        <xdr:cNvCxnSpPr/>
      </xdr:nvCxnSpPr>
      <xdr:spPr>
        <a:xfrm flipV="1">
          <a:off x="11255375" y="1799590"/>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18CF035E-B111-4822-837F-1B0812F7C602}"/>
            </a:ext>
          </a:extLst>
        </xdr:cNvPr>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3" name="テキスト ボックス 32">
          <a:extLst>
            <a:ext uri="{FF2B5EF4-FFF2-40B4-BE49-F238E27FC236}">
              <a16:creationId xmlns:a16="http://schemas.microsoft.com/office/drawing/2014/main" id="{C1674895-94B3-4425-ADD1-3AE59D3BB786}"/>
            </a:ext>
          </a:extLst>
        </xdr:cNvPr>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4" name="テキスト ボックス 33">
          <a:extLst>
            <a:ext uri="{FF2B5EF4-FFF2-40B4-BE49-F238E27FC236}">
              <a16:creationId xmlns:a16="http://schemas.microsoft.com/office/drawing/2014/main" id="{B3A89335-977C-47CA-A318-E007882BF559}"/>
            </a:ext>
          </a:extLst>
        </xdr:cNvPr>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2540</xdr:rowOff>
    </xdr:from>
    <xdr:ext cx="8231505" cy="259080"/>
    <xdr:sp macro="" textlink="">
      <xdr:nvSpPr>
        <xdr:cNvPr id="35" name="テキスト ボックス 34">
          <a:extLst>
            <a:ext uri="{FF2B5EF4-FFF2-40B4-BE49-F238E27FC236}">
              <a16:creationId xmlns:a16="http://schemas.microsoft.com/office/drawing/2014/main" id="{48804086-2773-4717-A49B-33D93CBCD893}"/>
            </a:ext>
          </a:extLst>
        </xdr:cNvPr>
        <xdr:cNvSpPr txBox="1"/>
      </xdr:nvSpPr>
      <xdr:spPr>
        <a:xfrm>
          <a:off x="419100" y="3250565"/>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72390</xdr:rowOff>
    </xdr:from>
    <xdr:ext cx="4433570" cy="259080"/>
    <xdr:sp macro="" textlink="">
      <xdr:nvSpPr>
        <xdr:cNvPr id="36" name="テキスト ボックス 35">
          <a:extLst>
            <a:ext uri="{FF2B5EF4-FFF2-40B4-BE49-F238E27FC236}">
              <a16:creationId xmlns:a16="http://schemas.microsoft.com/office/drawing/2014/main" id="{98194161-5C83-45D8-9CDC-A6C8446DEA04}"/>
            </a:ext>
          </a:extLst>
        </xdr:cNvPr>
        <xdr:cNvSpPr txBox="1"/>
      </xdr:nvSpPr>
      <xdr:spPr>
        <a:xfrm>
          <a:off x="419100" y="3491865"/>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142240</xdr:rowOff>
    </xdr:from>
    <xdr:ext cx="184785" cy="259080"/>
    <xdr:sp macro="" textlink="">
      <xdr:nvSpPr>
        <xdr:cNvPr id="37" name="テキスト ボックス 36">
          <a:extLst>
            <a:ext uri="{FF2B5EF4-FFF2-40B4-BE49-F238E27FC236}">
              <a16:creationId xmlns:a16="http://schemas.microsoft.com/office/drawing/2014/main" id="{BCBDC047-0643-4235-AD52-BE99CEEE6335}"/>
            </a:ext>
          </a:extLst>
        </xdr:cNvPr>
        <xdr:cNvSpPr txBox="1"/>
      </xdr:nvSpPr>
      <xdr:spPr>
        <a:xfrm>
          <a:off x="419100" y="3733165"/>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27940</xdr:rowOff>
    </xdr:to>
    <xdr:sp macro="" textlink="">
      <xdr:nvSpPr>
        <xdr:cNvPr id="38" name="正方形/長方形 37">
          <a:extLst>
            <a:ext uri="{FF2B5EF4-FFF2-40B4-BE49-F238E27FC236}">
              <a16:creationId xmlns:a16="http://schemas.microsoft.com/office/drawing/2014/main" id="{1B6EF6F1-7F23-4283-A5F5-EC72E45169E0}"/>
            </a:ext>
          </a:extLst>
        </xdr:cNvPr>
        <xdr:cNvSpPr/>
      </xdr:nvSpPr>
      <xdr:spPr>
        <a:xfrm>
          <a:off x="1270000" y="4254500"/>
          <a:ext cx="42418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9" name="正方形/長方形 38">
          <a:extLst>
            <a:ext uri="{FF2B5EF4-FFF2-40B4-BE49-F238E27FC236}">
              <a16:creationId xmlns:a16="http://schemas.microsoft.com/office/drawing/2014/main" id="{7528AB07-90D7-4EDF-8153-9A02946FE719}"/>
            </a:ext>
          </a:extLst>
        </xdr:cNvPr>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0" name="正方形/長方形 39">
          <a:extLst>
            <a:ext uri="{FF2B5EF4-FFF2-40B4-BE49-F238E27FC236}">
              <a16:creationId xmlns:a16="http://schemas.microsoft.com/office/drawing/2014/main" id="{C7328F2A-B0CB-4A95-86BA-5559E43BD824}"/>
            </a:ext>
          </a:extLst>
        </xdr:cNvPr>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[ 67.5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91440</xdr:rowOff>
    </xdr:to>
    <xdr:sp macro="" textlink="">
      <xdr:nvSpPr>
        <xdr:cNvPr id="41" name="正方形/長方形 40">
          <a:extLst>
            <a:ext uri="{FF2B5EF4-FFF2-40B4-BE49-F238E27FC236}">
              <a16:creationId xmlns:a16="http://schemas.microsoft.com/office/drawing/2014/main" id="{D36716BB-9155-40EE-8CA3-EF99CF06AD29}"/>
            </a:ext>
          </a:extLst>
        </xdr:cNvPr>
        <xdr:cNvSpPr/>
      </xdr:nvSpPr>
      <xdr:spPr>
        <a:xfrm>
          <a:off x="5461000" y="438213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27940</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4A946C40-012C-4824-950D-C2FADD5C8791}"/>
            </a:ext>
          </a:extLst>
        </xdr:cNvPr>
        <xdr:cNvSpPr/>
      </xdr:nvSpPr>
      <xdr:spPr>
        <a:xfrm>
          <a:off x="5461000" y="45713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70/106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91440</xdr:rowOff>
    </xdr:to>
    <xdr:sp macro="" textlink="">
      <xdr:nvSpPr>
        <xdr:cNvPr id="43" name="正方形/長方形 42">
          <a:extLst>
            <a:ext uri="{FF2B5EF4-FFF2-40B4-BE49-F238E27FC236}">
              <a16:creationId xmlns:a16="http://schemas.microsoft.com/office/drawing/2014/main" id="{202752AA-5C7F-4B93-866B-FE0EB183A60B}"/>
            </a:ext>
          </a:extLst>
        </xdr:cNvPr>
        <xdr:cNvSpPr/>
      </xdr:nvSpPr>
      <xdr:spPr>
        <a:xfrm>
          <a:off x="6985000" y="438213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27940</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12307947-8613-4669-A589-74D18DF4E627}"/>
            </a:ext>
          </a:extLst>
        </xdr:cNvPr>
        <xdr:cNvSpPr/>
      </xdr:nvSpPr>
      <xdr:spPr>
        <a:xfrm>
          <a:off x="6985000" y="45713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91440</xdr:rowOff>
    </xdr:to>
    <xdr:sp macro="" textlink="">
      <xdr:nvSpPr>
        <xdr:cNvPr id="45" name="正方形/長方形 44">
          <a:extLst>
            <a:ext uri="{FF2B5EF4-FFF2-40B4-BE49-F238E27FC236}">
              <a16:creationId xmlns:a16="http://schemas.microsoft.com/office/drawing/2014/main" id="{050BF73E-AD2F-4F5A-B61D-FF229F3B9E75}"/>
            </a:ext>
          </a:extLst>
        </xdr:cNvPr>
        <xdr:cNvSpPr/>
      </xdr:nvSpPr>
      <xdr:spPr>
        <a:xfrm>
          <a:off x="8636000" y="438213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149225</xdr:colOff>
      <xdr:row>22</xdr:row>
      <xdr:rowOff>27940</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E5F165FD-6DDE-4A1B-8C3B-D317543A1F32}"/>
            </a:ext>
          </a:extLst>
        </xdr:cNvPr>
        <xdr:cNvSpPr/>
      </xdr:nvSpPr>
      <xdr:spPr>
        <a:xfrm>
          <a:off x="8636000" y="45713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164465</xdr:rowOff>
    </xdr:to>
    <xdr:sp macro="" textlink="">
      <xdr:nvSpPr>
        <xdr:cNvPr id="47" name="正方形/長方形 46">
          <a:extLst>
            <a:ext uri="{FF2B5EF4-FFF2-40B4-BE49-F238E27FC236}">
              <a16:creationId xmlns:a16="http://schemas.microsoft.com/office/drawing/2014/main" id="{51D359DB-9421-4069-9947-DB4D7A0E5C19}"/>
            </a:ext>
          </a:extLst>
        </xdr:cNvPr>
        <xdr:cNvSpPr/>
      </xdr:nvSpPr>
      <xdr:spPr>
        <a:xfrm>
          <a:off x="1270000" y="4953000"/>
          <a:ext cx="4241800" cy="21551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164465</xdr:rowOff>
    </xdr:to>
    <xdr:sp macro="" textlink="">
      <xdr:nvSpPr>
        <xdr:cNvPr id="48" name="正方形/長方形 47">
          <a:extLst>
            <a:ext uri="{FF2B5EF4-FFF2-40B4-BE49-F238E27FC236}">
              <a16:creationId xmlns:a16="http://schemas.microsoft.com/office/drawing/2014/main" id="{E72000AE-FFCF-49D0-BC41-C27E38008D32}"/>
            </a:ext>
          </a:extLst>
        </xdr:cNvPr>
        <xdr:cNvSpPr/>
      </xdr:nvSpPr>
      <xdr:spPr>
        <a:xfrm>
          <a:off x="5778500" y="4953000"/>
          <a:ext cx="4762500" cy="2155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129540</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7D3EA20-19DB-424C-A9A2-711DFDA14028}"/>
            </a:ext>
          </a:extLst>
        </xdr:cNvPr>
        <xdr:cNvSpPr/>
      </xdr:nvSpPr>
      <xdr:spPr>
        <a:xfrm>
          <a:off x="5778500" y="5015865"/>
          <a:ext cx="4572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3C3E7BB0-3310-43BC-8020-BBADD113E585}"/>
            </a:ext>
          </a:extLst>
        </xdr:cNvPr>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　</a:t>
          </a:r>
          <a:r>
            <a:rPr kumimoji="1" lang="ja-JP" altLang="en-US" sz="1100">
              <a:solidFill>
                <a:schemeClr val="tx1"/>
              </a:solidFill>
              <a:latin typeface="ＭＳ Ｐゴシック"/>
              <a:ea typeface="ＭＳ Ｐゴシック"/>
            </a:rPr>
            <a:t>令和５年度は、図書館長寿命化改修工事や、保健センターの改修、相楽中部消防組合による資産の取得があった一方、既存の資産の減価償却が進み、前年度から１．６ポイント増加し、６７．５％となった。本市では、平成２９年３月に策定した木津川市公共施設等総合管理計画において、策定後３０年間で公共施設等の延床面積を２８％削減するという目標を掲げており、人口増加に伴う公共施設等の新規整備も実施しつつ、公共施設等の適正な管理を推進していく。</a:t>
          </a:r>
        </a:p>
      </xdr:txBody>
    </xdr:sp>
    <xdr:clientData/>
  </xdr:twoCellAnchor>
  <xdr:oneCellAnchor>
    <xdr:from>
      <xdr:col>4</xdr:col>
      <xdr:colOff>174625</xdr:colOff>
      <xdr:row>23</xdr:row>
      <xdr:rowOff>47625</xdr:rowOff>
    </xdr:from>
    <xdr:ext cx="349885" cy="225425"/>
    <xdr:sp macro="" textlink="">
      <xdr:nvSpPr>
        <xdr:cNvPr id="51" name="テキスト ボックス 50">
          <a:extLst>
            <a:ext uri="{FF2B5EF4-FFF2-40B4-BE49-F238E27FC236}">
              <a16:creationId xmlns:a16="http://schemas.microsoft.com/office/drawing/2014/main" id="{6CB45D2E-DC8F-4D81-A924-3BA39A68B588}"/>
            </a:ext>
          </a:extLst>
        </xdr:cNvPr>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164465</xdr:rowOff>
    </xdr:from>
    <xdr:to>
      <xdr:col>27</xdr:col>
      <xdr:colOff>73025</xdr:colOff>
      <xdr:row>36</xdr:row>
      <xdr:rowOff>164465</xdr:rowOff>
    </xdr:to>
    <xdr:cxnSp macro="">
      <xdr:nvCxnSpPr>
        <xdr:cNvPr id="52" name="直線コネクタ 51">
          <a:extLst>
            <a:ext uri="{FF2B5EF4-FFF2-40B4-BE49-F238E27FC236}">
              <a16:creationId xmlns:a16="http://schemas.microsoft.com/office/drawing/2014/main" id="{923DE178-CFB3-42F2-93DA-D7FFCA6E8B01}"/>
            </a:ext>
          </a:extLst>
        </xdr:cNvPr>
        <xdr:cNvCxnSpPr/>
      </xdr:nvCxnSpPr>
      <xdr:spPr>
        <a:xfrm>
          <a:off x="1270000" y="71081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73660</xdr:rowOff>
    </xdr:from>
    <xdr:ext cx="356235" cy="225425"/>
    <xdr:sp macro="" textlink="">
      <xdr:nvSpPr>
        <xdr:cNvPr id="53" name="テキスト ボックス 52">
          <a:extLst>
            <a:ext uri="{FF2B5EF4-FFF2-40B4-BE49-F238E27FC236}">
              <a16:creationId xmlns:a16="http://schemas.microsoft.com/office/drawing/2014/main" id="{3734FBED-C36B-42E6-A871-37C5495FEC5F}"/>
            </a:ext>
          </a:extLst>
        </xdr:cNvPr>
        <xdr:cNvSpPr txBox="1"/>
      </xdr:nvSpPr>
      <xdr:spPr>
        <a:xfrm>
          <a:off x="847090" y="7017385"/>
          <a:ext cx="3562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150495</xdr:rowOff>
    </xdr:from>
    <xdr:to>
      <xdr:col>27</xdr:col>
      <xdr:colOff>73025</xdr:colOff>
      <xdr:row>34</xdr:row>
      <xdr:rowOff>150495</xdr:rowOff>
    </xdr:to>
    <xdr:cxnSp macro="">
      <xdr:nvCxnSpPr>
        <xdr:cNvPr id="54" name="直線コネクタ 53">
          <a:extLst>
            <a:ext uri="{FF2B5EF4-FFF2-40B4-BE49-F238E27FC236}">
              <a16:creationId xmlns:a16="http://schemas.microsoft.com/office/drawing/2014/main" id="{4966E94A-3065-44F2-8B10-B651918B3DEF}"/>
            </a:ext>
          </a:extLst>
        </xdr:cNvPr>
        <xdr:cNvCxnSpPr/>
      </xdr:nvCxnSpPr>
      <xdr:spPr>
        <a:xfrm>
          <a:off x="1270000" y="675132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57150</xdr:rowOff>
    </xdr:from>
    <xdr:ext cx="356235" cy="224155"/>
    <xdr:sp macro="" textlink="">
      <xdr:nvSpPr>
        <xdr:cNvPr id="55" name="テキスト ボックス 54">
          <a:extLst>
            <a:ext uri="{FF2B5EF4-FFF2-40B4-BE49-F238E27FC236}">
              <a16:creationId xmlns:a16="http://schemas.microsoft.com/office/drawing/2014/main" id="{BEBEBFC4-13A9-45B5-A6BA-0DC072C4AF7B}"/>
            </a:ext>
          </a:extLst>
        </xdr:cNvPr>
        <xdr:cNvSpPr txBox="1"/>
      </xdr:nvSpPr>
      <xdr:spPr>
        <a:xfrm>
          <a:off x="847090" y="6657975"/>
          <a:ext cx="35623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56" name="直線コネクタ 55">
          <a:extLst>
            <a:ext uri="{FF2B5EF4-FFF2-40B4-BE49-F238E27FC236}">
              <a16:creationId xmlns:a16="http://schemas.microsoft.com/office/drawing/2014/main" id="{5EC7A97E-3893-414D-9A67-569DB11D7CA4}"/>
            </a:ext>
          </a:extLst>
        </xdr:cNvPr>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6235" cy="222885"/>
    <xdr:sp macro="" textlink="">
      <xdr:nvSpPr>
        <xdr:cNvPr id="57" name="テキスト ボックス 56">
          <a:extLst>
            <a:ext uri="{FF2B5EF4-FFF2-40B4-BE49-F238E27FC236}">
              <a16:creationId xmlns:a16="http://schemas.microsoft.com/office/drawing/2014/main" id="{3A4E6F06-308C-4D35-BC06-48A6C48471E9}"/>
            </a:ext>
          </a:extLst>
        </xdr:cNvPr>
        <xdr:cNvSpPr txBox="1"/>
      </xdr:nvSpPr>
      <xdr:spPr>
        <a:xfrm>
          <a:off x="847090" y="6298565"/>
          <a:ext cx="35623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116840</xdr:rowOff>
    </xdr:from>
    <xdr:to>
      <xdr:col>27</xdr:col>
      <xdr:colOff>73025</xdr:colOff>
      <xdr:row>30</xdr:row>
      <xdr:rowOff>116840</xdr:rowOff>
    </xdr:to>
    <xdr:cxnSp macro="">
      <xdr:nvCxnSpPr>
        <xdr:cNvPr id="58" name="直線コネクタ 57">
          <a:extLst>
            <a:ext uri="{FF2B5EF4-FFF2-40B4-BE49-F238E27FC236}">
              <a16:creationId xmlns:a16="http://schemas.microsoft.com/office/drawing/2014/main" id="{2BF8BEE6-40ED-4216-BA8F-A969EAB1DB4E}"/>
            </a:ext>
          </a:extLst>
        </xdr:cNvPr>
        <xdr:cNvCxnSpPr/>
      </xdr:nvCxnSpPr>
      <xdr:spPr>
        <a:xfrm>
          <a:off x="1270000" y="603186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22860</xdr:rowOff>
    </xdr:from>
    <xdr:ext cx="356235" cy="224790"/>
    <xdr:sp macro="" textlink="">
      <xdr:nvSpPr>
        <xdr:cNvPr id="59" name="テキスト ボックス 58">
          <a:extLst>
            <a:ext uri="{FF2B5EF4-FFF2-40B4-BE49-F238E27FC236}">
              <a16:creationId xmlns:a16="http://schemas.microsoft.com/office/drawing/2014/main" id="{1343D327-52E6-4A33-80E8-C3DE118398B4}"/>
            </a:ext>
          </a:extLst>
        </xdr:cNvPr>
        <xdr:cNvSpPr txBox="1"/>
      </xdr:nvSpPr>
      <xdr:spPr>
        <a:xfrm>
          <a:off x="847090" y="5937885"/>
          <a:ext cx="35623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60" name="直線コネクタ 59">
          <a:extLst>
            <a:ext uri="{FF2B5EF4-FFF2-40B4-BE49-F238E27FC236}">
              <a16:creationId xmlns:a16="http://schemas.microsoft.com/office/drawing/2014/main" id="{A31BDF10-110A-413C-8733-BDFF727906FB}"/>
            </a:ext>
          </a:extLst>
        </xdr:cNvPr>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6235" cy="222885"/>
    <xdr:sp macro="" textlink="">
      <xdr:nvSpPr>
        <xdr:cNvPr id="61" name="テキスト ボックス 60">
          <a:extLst>
            <a:ext uri="{FF2B5EF4-FFF2-40B4-BE49-F238E27FC236}">
              <a16:creationId xmlns:a16="http://schemas.microsoft.com/office/drawing/2014/main" id="{5C7D34F4-27F4-4EE6-AD6E-DFB87AFB71C6}"/>
            </a:ext>
          </a:extLst>
        </xdr:cNvPr>
        <xdr:cNvSpPr txBox="1"/>
      </xdr:nvSpPr>
      <xdr:spPr>
        <a:xfrm>
          <a:off x="847090" y="5579110"/>
          <a:ext cx="35623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83185</xdr:rowOff>
    </xdr:from>
    <xdr:to>
      <xdr:col>27</xdr:col>
      <xdr:colOff>73025</xdr:colOff>
      <xdr:row>26</xdr:row>
      <xdr:rowOff>83185</xdr:rowOff>
    </xdr:to>
    <xdr:cxnSp macro="">
      <xdr:nvCxnSpPr>
        <xdr:cNvPr id="62" name="直線コネクタ 61">
          <a:extLst>
            <a:ext uri="{FF2B5EF4-FFF2-40B4-BE49-F238E27FC236}">
              <a16:creationId xmlns:a16="http://schemas.microsoft.com/office/drawing/2014/main" id="{42F05D63-D876-458B-81EC-340C46D9B7B3}"/>
            </a:ext>
          </a:extLst>
        </xdr:cNvPr>
        <xdr:cNvCxnSpPr/>
      </xdr:nvCxnSpPr>
      <xdr:spPr>
        <a:xfrm>
          <a:off x="1270000" y="53124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160655</xdr:rowOff>
    </xdr:from>
    <xdr:ext cx="356235" cy="224155"/>
    <xdr:sp macro="" textlink="">
      <xdr:nvSpPr>
        <xdr:cNvPr id="63" name="テキスト ボックス 62">
          <a:extLst>
            <a:ext uri="{FF2B5EF4-FFF2-40B4-BE49-F238E27FC236}">
              <a16:creationId xmlns:a16="http://schemas.microsoft.com/office/drawing/2014/main" id="{027F2B59-0215-45CF-BFC9-A9C289593243}"/>
            </a:ext>
          </a:extLst>
        </xdr:cNvPr>
        <xdr:cNvSpPr txBox="1"/>
      </xdr:nvSpPr>
      <xdr:spPr>
        <a:xfrm>
          <a:off x="847090" y="5218430"/>
          <a:ext cx="35623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8EBB977F-D9A7-48FF-9B47-27719DCD7018}"/>
            </a:ext>
          </a:extLst>
        </xdr:cNvPr>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6235" cy="222885"/>
    <xdr:sp macro="" textlink="">
      <xdr:nvSpPr>
        <xdr:cNvPr id="65" name="テキスト ボックス 64">
          <a:extLst>
            <a:ext uri="{FF2B5EF4-FFF2-40B4-BE49-F238E27FC236}">
              <a16:creationId xmlns:a16="http://schemas.microsoft.com/office/drawing/2014/main" id="{29F1100C-CD40-49E8-A0B6-8EAAE4F3F0E3}"/>
            </a:ext>
          </a:extLst>
        </xdr:cNvPr>
        <xdr:cNvSpPr txBox="1"/>
      </xdr:nvSpPr>
      <xdr:spPr>
        <a:xfrm>
          <a:off x="847090" y="4859020"/>
          <a:ext cx="35623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164465</xdr:rowOff>
    </xdr:to>
    <xdr:sp macro="" textlink="">
      <xdr:nvSpPr>
        <xdr:cNvPr id="66" name="有形固定資産減価償却率グラフ枠">
          <a:extLst>
            <a:ext uri="{FF2B5EF4-FFF2-40B4-BE49-F238E27FC236}">
              <a16:creationId xmlns:a16="http://schemas.microsoft.com/office/drawing/2014/main" id="{200C4D06-8551-4D5D-9D3D-404F9C38B7C6}"/>
            </a:ext>
          </a:extLst>
        </xdr:cNvPr>
        <xdr:cNvSpPr/>
      </xdr:nvSpPr>
      <xdr:spPr>
        <a:xfrm>
          <a:off x="1270000" y="4953000"/>
          <a:ext cx="4241800" cy="21551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153670</xdr:rowOff>
    </xdr:from>
    <xdr:to>
      <xdr:col>23</xdr:col>
      <xdr:colOff>85090</xdr:colOff>
      <xdr:row>34</xdr:row>
      <xdr:rowOff>125730</xdr:rowOff>
    </xdr:to>
    <xdr:cxnSp macro="">
      <xdr:nvCxnSpPr>
        <xdr:cNvPr id="67" name="直線コネクタ 66">
          <a:extLst>
            <a:ext uri="{FF2B5EF4-FFF2-40B4-BE49-F238E27FC236}">
              <a16:creationId xmlns:a16="http://schemas.microsoft.com/office/drawing/2014/main" id="{D9E7849B-CBDB-4ADE-80FB-161DD8B5877C}"/>
            </a:ext>
          </a:extLst>
        </xdr:cNvPr>
        <xdr:cNvCxnSpPr/>
      </xdr:nvCxnSpPr>
      <xdr:spPr>
        <a:xfrm flipV="1">
          <a:off x="4760595" y="5211445"/>
          <a:ext cx="127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129540</xdr:rowOff>
    </xdr:from>
    <xdr:ext cx="401955" cy="257810"/>
    <xdr:sp macro="" textlink="">
      <xdr:nvSpPr>
        <xdr:cNvPr id="68" name="有形固定資産減価償却率最小値テキスト">
          <a:extLst>
            <a:ext uri="{FF2B5EF4-FFF2-40B4-BE49-F238E27FC236}">
              <a16:creationId xmlns:a16="http://schemas.microsoft.com/office/drawing/2014/main" id="{50CFD5F0-E1D2-4202-B4CB-B350560E54EC}"/>
            </a:ext>
          </a:extLst>
        </xdr:cNvPr>
        <xdr:cNvSpPr txBox="1"/>
      </xdr:nvSpPr>
      <xdr:spPr>
        <a:xfrm>
          <a:off x="4813300" y="6730365"/>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79.3</a:t>
          </a:r>
          <a:endParaRPr kumimoji="1" lang="ja-JP" altLang="en-US" sz="1000" b="1">
            <a:latin typeface="ＭＳ Ｐゴシック"/>
            <a:ea typeface="ＭＳ Ｐゴシック"/>
          </a:endParaRPr>
        </a:p>
      </xdr:txBody>
    </xdr:sp>
    <xdr:clientData/>
  </xdr:oneCellAnchor>
  <xdr:twoCellAnchor>
    <xdr:from>
      <xdr:col>22</xdr:col>
      <xdr:colOff>186690</xdr:colOff>
      <xdr:row>34</xdr:row>
      <xdr:rowOff>125730</xdr:rowOff>
    </xdr:from>
    <xdr:to>
      <xdr:col>23</xdr:col>
      <xdr:colOff>174625</xdr:colOff>
      <xdr:row>34</xdr:row>
      <xdr:rowOff>125730</xdr:rowOff>
    </xdr:to>
    <xdr:cxnSp macro="">
      <xdr:nvCxnSpPr>
        <xdr:cNvPr id="69" name="直線コネクタ 68">
          <a:extLst>
            <a:ext uri="{FF2B5EF4-FFF2-40B4-BE49-F238E27FC236}">
              <a16:creationId xmlns:a16="http://schemas.microsoft.com/office/drawing/2014/main" id="{C02AA384-C726-49D3-8050-52103D3D6824}"/>
            </a:ext>
          </a:extLst>
        </xdr:cNvPr>
        <xdr:cNvCxnSpPr/>
      </xdr:nvCxnSpPr>
      <xdr:spPr>
        <a:xfrm>
          <a:off x="4672965" y="6726555"/>
          <a:ext cx="17843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100965</xdr:rowOff>
    </xdr:from>
    <xdr:ext cx="401955" cy="256540"/>
    <xdr:sp macro="" textlink="">
      <xdr:nvSpPr>
        <xdr:cNvPr id="70" name="有形固定資産減価償却率最大値テキスト">
          <a:extLst>
            <a:ext uri="{FF2B5EF4-FFF2-40B4-BE49-F238E27FC236}">
              <a16:creationId xmlns:a16="http://schemas.microsoft.com/office/drawing/2014/main" id="{7C400CC4-0337-48F6-95D4-3B5D1709E137}"/>
            </a:ext>
          </a:extLst>
        </xdr:cNvPr>
        <xdr:cNvSpPr txBox="1"/>
      </xdr:nvSpPr>
      <xdr:spPr>
        <a:xfrm>
          <a:off x="4813300" y="4987290"/>
          <a:ext cx="401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a:t>
          </a:r>
          <a:endParaRPr kumimoji="1" lang="ja-JP" altLang="en-US" sz="1000" b="1">
            <a:latin typeface="ＭＳ Ｐゴシック"/>
            <a:ea typeface="ＭＳ Ｐゴシック"/>
          </a:endParaRPr>
        </a:p>
      </xdr:txBody>
    </xdr:sp>
    <xdr:clientData/>
  </xdr:oneCellAnchor>
  <xdr:twoCellAnchor>
    <xdr:from>
      <xdr:col>22</xdr:col>
      <xdr:colOff>186690</xdr:colOff>
      <xdr:row>25</xdr:row>
      <xdr:rowOff>153670</xdr:rowOff>
    </xdr:from>
    <xdr:to>
      <xdr:col>23</xdr:col>
      <xdr:colOff>174625</xdr:colOff>
      <xdr:row>25</xdr:row>
      <xdr:rowOff>153670</xdr:rowOff>
    </xdr:to>
    <xdr:cxnSp macro="">
      <xdr:nvCxnSpPr>
        <xdr:cNvPr id="71" name="直線コネクタ 70">
          <a:extLst>
            <a:ext uri="{FF2B5EF4-FFF2-40B4-BE49-F238E27FC236}">
              <a16:creationId xmlns:a16="http://schemas.microsoft.com/office/drawing/2014/main" id="{221DBBE6-4F39-49F9-874C-BDA1BAE2BD92}"/>
            </a:ext>
          </a:extLst>
        </xdr:cNvPr>
        <xdr:cNvCxnSpPr/>
      </xdr:nvCxnSpPr>
      <xdr:spPr>
        <a:xfrm>
          <a:off x="4672965" y="5211445"/>
          <a:ext cx="17843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83185</xdr:rowOff>
    </xdr:from>
    <xdr:ext cx="401955" cy="258445"/>
    <xdr:sp macro="" textlink="">
      <xdr:nvSpPr>
        <xdr:cNvPr id="72" name="有形固定資産減価償却率平均値テキスト">
          <a:extLst>
            <a:ext uri="{FF2B5EF4-FFF2-40B4-BE49-F238E27FC236}">
              <a16:creationId xmlns:a16="http://schemas.microsoft.com/office/drawing/2014/main" id="{E7CFD4F8-81FE-446E-B94C-8E41D43536DE}"/>
            </a:ext>
          </a:extLst>
        </xdr:cNvPr>
        <xdr:cNvSpPr txBox="1"/>
      </xdr:nvSpPr>
      <xdr:spPr>
        <a:xfrm>
          <a:off x="4813300" y="5998210"/>
          <a:ext cx="40195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60325</xdr:rowOff>
    </xdr:from>
    <xdr:to>
      <xdr:col>23</xdr:col>
      <xdr:colOff>136525</xdr:colOff>
      <xdr:row>31</xdr:row>
      <xdr:rowOff>161925</xdr:rowOff>
    </xdr:to>
    <xdr:sp macro="" textlink="">
      <xdr:nvSpPr>
        <xdr:cNvPr id="73" name="フローチャート: 判断 72">
          <a:extLst>
            <a:ext uri="{FF2B5EF4-FFF2-40B4-BE49-F238E27FC236}">
              <a16:creationId xmlns:a16="http://schemas.microsoft.com/office/drawing/2014/main" id="{EE9C74A0-3F3A-4786-9386-540E245EEE59}"/>
            </a:ext>
          </a:extLst>
        </xdr:cNvPr>
        <xdr:cNvSpPr/>
      </xdr:nvSpPr>
      <xdr:spPr>
        <a:xfrm>
          <a:off x="47117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42545</xdr:rowOff>
    </xdr:from>
    <xdr:to>
      <xdr:col>19</xdr:col>
      <xdr:colOff>186690</xdr:colOff>
      <xdr:row>31</xdr:row>
      <xdr:rowOff>144145</xdr:rowOff>
    </xdr:to>
    <xdr:sp macro="" textlink="">
      <xdr:nvSpPr>
        <xdr:cNvPr id="74" name="フローチャート: 判断 73">
          <a:extLst>
            <a:ext uri="{FF2B5EF4-FFF2-40B4-BE49-F238E27FC236}">
              <a16:creationId xmlns:a16="http://schemas.microsoft.com/office/drawing/2014/main" id="{F8A1FAF0-9AB4-42AD-8792-1CE61AAE0A9A}"/>
            </a:ext>
          </a:extLst>
        </xdr:cNvPr>
        <xdr:cNvSpPr/>
      </xdr:nvSpPr>
      <xdr:spPr>
        <a:xfrm>
          <a:off x="4000500" y="6129020"/>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27940</xdr:rowOff>
    </xdr:from>
    <xdr:to>
      <xdr:col>15</xdr:col>
      <xdr:colOff>186690</xdr:colOff>
      <xdr:row>31</xdr:row>
      <xdr:rowOff>129540</xdr:rowOff>
    </xdr:to>
    <xdr:sp macro="" textlink="">
      <xdr:nvSpPr>
        <xdr:cNvPr id="75" name="フローチャート: 判断 74">
          <a:extLst>
            <a:ext uri="{FF2B5EF4-FFF2-40B4-BE49-F238E27FC236}">
              <a16:creationId xmlns:a16="http://schemas.microsoft.com/office/drawing/2014/main" id="{75FA81D6-5BBB-4748-96ED-39E87E7DC034}"/>
            </a:ext>
          </a:extLst>
        </xdr:cNvPr>
        <xdr:cNvSpPr/>
      </xdr:nvSpPr>
      <xdr:spPr>
        <a:xfrm>
          <a:off x="3238500" y="6114415"/>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2540</xdr:rowOff>
    </xdr:from>
    <xdr:to>
      <xdr:col>11</xdr:col>
      <xdr:colOff>186690</xdr:colOff>
      <xdr:row>31</xdr:row>
      <xdr:rowOff>104775</xdr:rowOff>
    </xdr:to>
    <xdr:sp macro="" textlink="">
      <xdr:nvSpPr>
        <xdr:cNvPr id="76" name="フローチャート: 判断 75">
          <a:extLst>
            <a:ext uri="{FF2B5EF4-FFF2-40B4-BE49-F238E27FC236}">
              <a16:creationId xmlns:a16="http://schemas.microsoft.com/office/drawing/2014/main" id="{A9412234-00C5-42FA-BA97-DD523B2C1B7D}"/>
            </a:ext>
          </a:extLst>
        </xdr:cNvPr>
        <xdr:cNvSpPr/>
      </xdr:nvSpPr>
      <xdr:spPr>
        <a:xfrm>
          <a:off x="2476500" y="6089015"/>
          <a:ext cx="10096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186690</xdr:colOff>
      <xdr:row>31</xdr:row>
      <xdr:rowOff>50165</xdr:rowOff>
    </xdr:to>
    <xdr:sp macro="" textlink="">
      <xdr:nvSpPr>
        <xdr:cNvPr id="77" name="フローチャート: 判断 76">
          <a:extLst>
            <a:ext uri="{FF2B5EF4-FFF2-40B4-BE49-F238E27FC236}">
              <a16:creationId xmlns:a16="http://schemas.microsoft.com/office/drawing/2014/main" id="{2B712A10-682D-47B7-A6C7-608924825CFC}"/>
            </a:ext>
          </a:extLst>
        </xdr:cNvPr>
        <xdr:cNvSpPr/>
      </xdr:nvSpPr>
      <xdr:spPr>
        <a:xfrm>
          <a:off x="1714500" y="6035675"/>
          <a:ext cx="10096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58825" cy="222885"/>
    <xdr:sp macro="" textlink="">
      <xdr:nvSpPr>
        <xdr:cNvPr id="78" name="テキスト ボックス 77">
          <a:extLst>
            <a:ext uri="{FF2B5EF4-FFF2-40B4-BE49-F238E27FC236}">
              <a16:creationId xmlns:a16="http://schemas.microsoft.com/office/drawing/2014/main" id="{821D3EEC-8566-4C0A-9201-AEB2B8FBFD43}"/>
            </a:ext>
          </a:extLst>
        </xdr:cNvPr>
        <xdr:cNvSpPr txBox="1"/>
      </xdr:nvSpPr>
      <xdr:spPr>
        <a:xfrm>
          <a:off x="4584700" y="7157720"/>
          <a:ext cx="75882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2000" cy="222885"/>
    <xdr:sp macro="" textlink="">
      <xdr:nvSpPr>
        <xdr:cNvPr id="79" name="テキスト ボックス 78">
          <a:extLst>
            <a:ext uri="{FF2B5EF4-FFF2-40B4-BE49-F238E27FC236}">
              <a16:creationId xmlns:a16="http://schemas.microsoft.com/office/drawing/2014/main" id="{58A9A6ED-1DEC-428E-88C4-CEF05AD9B53C}"/>
            </a:ext>
          </a:extLst>
        </xdr:cNvPr>
        <xdr:cNvSpPr txBox="1"/>
      </xdr:nvSpPr>
      <xdr:spPr>
        <a:xfrm>
          <a:off x="38735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2000" cy="222885"/>
    <xdr:sp macro="" textlink="">
      <xdr:nvSpPr>
        <xdr:cNvPr id="80" name="テキスト ボックス 79">
          <a:extLst>
            <a:ext uri="{FF2B5EF4-FFF2-40B4-BE49-F238E27FC236}">
              <a16:creationId xmlns:a16="http://schemas.microsoft.com/office/drawing/2014/main" id="{C759B635-BD0A-41EB-B32E-ED2363DCFB4B}"/>
            </a:ext>
          </a:extLst>
        </xdr:cNvPr>
        <xdr:cNvSpPr txBox="1"/>
      </xdr:nvSpPr>
      <xdr:spPr>
        <a:xfrm>
          <a:off x="31115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2000" cy="222885"/>
    <xdr:sp macro="" textlink="">
      <xdr:nvSpPr>
        <xdr:cNvPr id="81" name="テキスト ボックス 80">
          <a:extLst>
            <a:ext uri="{FF2B5EF4-FFF2-40B4-BE49-F238E27FC236}">
              <a16:creationId xmlns:a16="http://schemas.microsoft.com/office/drawing/2014/main" id="{FC1E01F9-4000-41D3-BBFF-7D5D75332E29}"/>
            </a:ext>
          </a:extLst>
        </xdr:cNvPr>
        <xdr:cNvSpPr txBox="1"/>
      </xdr:nvSpPr>
      <xdr:spPr>
        <a:xfrm>
          <a:off x="23495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2000" cy="222885"/>
    <xdr:sp macro="" textlink="">
      <xdr:nvSpPr>
        <xdr:cNvPr id="82" name="テキスト ボックス 81">
          <a:extLst>
            <a:ext uri="{FF2B5EF4-FFF2-40B4-BE49-F238E27FC236}">
              <a16:creationId xmlns:a16="http://schemas.microsoft.com/office/drawing/2014/main" id="{8104419D-F8CB-42AB-8307-9558636253E3}"/>
            </a:ext>
          </a:extLst>
        </xdr:cNvPr>
        <xdr:cNvSpPr txBox="1"/>
      </xdr:nvSpPr>
      <xdr:spPr>
        <a:xfrm>
          <a:off x="15875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31</xdr:row>
      <xdr:rowOff>164465</xdr:rowOff>
    </xdr:from>
    <xdr:to>
      <xdr:col>23</xdr:col>
      <xdr:colOff>136525</xdr:colOff>
      <xdr:row>32</xdr:row>
      <xdr:rowOff>94615</xdr:rowOff>
    </xdr:to>
    <xdr:sp macro="" textlink="">
      <xdr:nvSpPr>
        <xdr:cNvPr id="83" name="楕円 82">
          <a:extLst>
            <a:ext uri="{FF2B5EF4-FFF2-40B4-BE49-F238E27FC236}">
              <a16:creationId xmlns:a16="http://schemas.microsoft.com/office/drawing/2014/main" id="{CF651CE5-395D-4EC7-A83C-9154F3A55638}"/>
            </a:ext>
          </a:extLst>
        </xdr:cNvPr>
        <xdr:cNvSpPr/>
      </xdr:nvSpPr>
      <xdr:spPr>
        <a:xfrm>
          <a:off x="47117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143510</xdr:rowOff>
    </xdr:from>
    <xdr:ext cx="401955" cy="256540"/>
    <xdr:sp macro="" textlink="">
      <xdr:nvSpPr>
        <xdr:cNvPr id="84" name="有形固定資産減価償却率該当値テキスト">
          <a:extLst>
            <a:ext uri="{FF2B5EF4-FFF2-40B4-BE49-F238E27FC236}">
              <a16:creationId xmlns:a16="http://schemas.microsoft.com/office/drawing/2014/main" id="{5A1948C2-27F7-475A-BD03-1B4B2405F2DF}"/>
            </a:ext>
          </a:extLst>
        </xdr:cNvPr>
        <xdr:cNvSpPr txBox="1"/>
      </xdr:nvSpPr>
      <xdr:spPr>
        <a:xfrm>
          <a:off x="4813300" y="6229985"/>
          <a:ext cx="401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31</xdr:row>
      <xdr:rowOff>106680</xdr:rowOff>
    </xdr:from>
    <xdr:to>
      <xdr:col>19</xdr:col>
      <xdr:colOff>186690</xdr:colOff>
      <xdr:row>32</xdr:row>
      <xdr:rowOff>36830</xdr:rowOff>
    </xdr:to>
    <xdr:sp macro="" textlink="">
      <xdr:nvSpPr>
        <xdr:cNvPr id="85" name="楕円 84">
          <a:extLst>
            <a:ext uri="{FF2B5EF4-FFF2-40B4-BE49-F238E27FC236}">
              <a16:creationId xmlns:a16="http://schemas.microsoft.com/office/drawing/2014/main" id="{89B2C5F6-3ED2-4690-8A59-4156BEE4D657}"/>
            </a:ext>
          </a:extLst>
        </xdr:cNvPr>
        <xdr:cNvSpPr/>
      </xdr:nvSpPr>
      <xdr:spPr>
        <a:xfrm>
          <a:off x="4000500" y="6193155"/>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157480</xdr:rowOff>
    </xdr:from>
    <xdr:to>
      <xdr:col>23</xdr:col>
      <xdr:colOff>85725</xdr:colOff>
      <xdr:row>32</xdr:row>
      <xdr:rowOff>44450</xdr:rowOff>
    </xdr:to>
    <xdr:cxnSp macro="">
      <xdr:nvCxnSpPr>
        <xdr:cNvPr id="86" name="直線コネクタ 85">
          <a:extLst>
            <a:ext uri="{FF2B5EF4-FFF2-40B4-BE49-F238E27FC236}">
              <a16:creationId xmlns:a16="http://schemas.microsoft.com/office/drawing/2014/main" id="{973F624C-4910-4FD2-B08D-4BFEC02AA9E2}"/>
            </a:ext>
          </a:extLst>
        </xdr:cNvPr>
        <xdr:cNvCxnSpPr/>
      </xdr:nvCxnSpPr>
      <xdr:spPr>
        <a:xfrm>
          <a:off x="4051300" y="6243955"/>
          <a:ext cx="711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60325</xdr:rowOff>
    </xdr:from>
    <xdr:to>
      <xdr:col>15</xdr:col>
      <xdr:colOff>186690</xdr:colOff>
      <xdr:row>31</xdr:row>
      <xdr:rowOff>161925</xdr:rowOff>
    </xdr:to>
    <xdr:sp macro="" textlink="">
      <xdr:nvSpPr>
        <xdr:cNvPr id="87" name="楕円 86">
          <a:extLst>
            <a:ext uri="{FF2B5EF4-FFF2-40B4-BE49-F238E27FC236}">
              <a16:creationId xmlns:a16="http://schemas.microsoft.com/office/drawing/2014/main" id="{B059B34D-5603-41B9-894A-A897BDB2C7A5}"/>
            </a:ext>
          </a:extLst>
        </xdr:cNvPr>
        <xdr:cNvSpPr/>
      </xdr:nvSpPr>
      <xdr:spPr>
        <a:xfrm>
          <a:off x="3238500" y="6146800"/>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111760</xdr:rowOff>
    </xdr:from>
    <xdr:to>
      <xdr:col>19</xdr:col>
      <xdr:colOff>136525</xdr:colOff>
      <xdr:row>31</xdr:row>
      <xdr:rowOff>157480</xdr:rowOff>
    </xdr:to>
    <xdr:cxnSp macro="">
      <xdr:nvCxnSpPr>
        <xdr:cNvPr id="88" name="直線コネクタ 87">
          <a:extLst>
            <a:ext uri="{FF2B5EF4-FFF2-40B4-BE49-F238E27FC236}">
              <a16:creationId xmlns:a16="http://schemas.microsoft.com/office/drawing/2014/main" id="{913ECE30-F9C5-49B0-B595-68A2C65E4FB2}"/>
            </a:ext>
          </a:extLst>
        </xdr:cNvPr>
        <xdr:cNvCxnSpPr/>
      </xdr:nvCxnSpPr>
      <xdr:spPr>
        <a:xfrm>
          <a:off x="3289300" y="6198235"/>
          <a:ext cx="762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88900</xdr:rowOff>
    </xdr:from>
    <xdr:to>
      <xdr:col>11</xdr:col>
      <xdr:colOff>186690</xdr:colOff>
      <xdr:row>32</xdr:row>
      <xdr:rowOff>19050</xdr:rowOff>
    </xdr:to>
    <xdr:sp macro="" textlink="">
      <xdr:nvSpPr>
        <xdr:cNvPr id="89" name="楕円 88">
          <a:extLst>
            <a:ext uri="{FF2B5EF4-FFF2-40B4-BE49-F238E27FC236}">
              <a16:creationId xmlns:a16="http://schemas.microsoft.com/office/drawing/2014/main" id="{84675165-5BDC-456D-88C1-DC281BAF6187}"/>
            </a:ext>
          </a:extLst>
        </xdr:cNvPr>
        <xdr:cNvSpPr/>
      </xdr:nvSpPr>
      <xdr:spPr>
        <a:xfrm>
          <a:off x="2476500" y="6175375"/>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111760</xdr:rowOff>
    </xdr:from>
    <xdr:to>
      <xdr:col>15</xdr:col>
      <xdr:colOff>136525</xdr:colOff>
      <xdr:row>31</xdr:row>
      <xdr:rowOff>139700</xdr:rowOff>
    </xdr:to>
    <xdr:cxnSp macro="">
      <xdr:nvCxnSpPr>
        <xdr:cNvPr id="90" name="直線コネクタ 89">
          <a:extLst>
            <a:ext uri="{FF2B5EF4-FFF2-40B4-BE49-F238E27FC236}">
              <a16:creationId xmlns:a16="http://schemas.microsoft.com/office/drawing/2014/main" id="{A690F4D3-3053-4354-ADFF-96611021FA92}"/>
            </a:ext>
          </a:extLst>
        </xdr:cNvPr>
        <xdr:cNvCxnSpPr/>
      </xdr:nvCxnSpPr>
      <xdr:spPr>
        <a:xfrm flipV="1">
          <a:off x="2527300" y="6198235"/>
          <a:ext cx="762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105410</xdr:rowOff>
    </xdr:from>
    <xdr:to>
      <xdr:col>7</xdr:col>
      <xdr:colOff>186690</xdr:colOff>
      <xdr:row>31</xdr:row>
      <xdr:rowOff>35560</xdr:rowOff>
    </xdr:to>
    <xdr:sp macro="" textlink="">
      <xdr:nvSpPr>
        <xdr:cNvPr id="91" name="楕円 90">
          <a:extLst>
            <a:ext uri="{FF2B5EF4-FFF2-40B4-BE49-F238E27FC236}">
              <a16:creationId xmlns:a16="http://schemas.microsoft.com/office/drawing/2014/main" id="{8159960A-CDFA-41EC-BED8-D900691483D2}"/>
            </a:ext>
          </a:extLst>
        </xdr:cNvPr>
        <xdr:cNvSpPr/>
      </xdr:nvSpPr>
      <xdr:spPr>
        <a:xfrm>
          <a:off x="1714500" y="6020435"/>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156845</xdr:rowOff>
    </xdr:from>
    <xdr:to>
      <xdr:col>11</xdr:col>
      <xdr:colOff>136525</xdr:colOff>
      <xdr:row>31</xdr:row>
      <xdr:rowOff>139700</xdr:rowOff>
    </xdr:to>
    <xdr:cxnSp macro="">
      <xdr:nvCxnSpPr>
        <xdr:cNvPr id="92" name="直線コネクタ 91">
          <a:extLst>
            <a:ext uri="{FF2B5EF4-FFF2-40B4-BE49-F238E27FC236}">
              <a16:creationId xmlns:a16="http://schemas.microsoft.com/office/drawing/2014/main" id="{C53E5067-50F5-43B9-A568-DB5B24C3F701}"/>
            </a:ext>
          </a:extLst>
        </xdr:cNvPr>
        <xdr:cNvCxnSpPr/>
      </xdr:nvCxnSpPr>
      <xdr:spPr>
        <a:xfrm>
          <a:off x="1765300" y="6071870"/>
          <a:ext cx="7620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29</xdr:row>
      <xdr:rowOff>160020</xdr:rowOff>
    </xdr:from>
    <xdr:ext cx="401955" cy="257810"/>
    <xdr:sp macro="" textlink="">
      <xdr:nvSpPr>
        <xdr:cNvPr id="93" name="n_1aveValue有形固定資産減価償却率">
          <a:extLst>
            <a:ext uri="{FF2B5EF4-FFF2-40B4-BE49-F238E27FC236}">
              <a16:creationId xmlns:a16="http://schemas.microsoft.com/office/drawing/2014/main" id="{98CB68CD-DFF7-4494-B4DE-F48C02913B0C}"/>
            </a:ext>
          </a:extLst>
        </xdr:cNvPr>
        <xdr:cNvSpPr txBox="1"/>
      </xdr:nvSpPr>
      <xdr:spPr>
        <a:xfrm>
          <a:off x="3836035" y="5903595"/>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29</xdr:row>
      <xdr:rowOff>146685</xdr:rowOff>
    </xdr:from>
    <xdr:ext cx="405130" cy="256540"/>
    <xdr:sp macro="" textlink="">
      <xdr:nvSpPr>
        <xdr:cNvPr id="94" name="n_2aveValue有形固定資産減価償却率">
          <a:extLst>
            <a:ext uri="{FF2B5EF4-FFF2-40B4-BE49-F238E27FC236}">
              <a16:creationId xmlns:a16="http://schemas.microsoft.com/office/drawing/2014/main" id="{41B58AB6-96CC-43D8-940D-6672E95936E5}"/>
            </a:ext>
          </a:extLst>
        </xdr:cNvPr>
        <xdr:cNvSpPr txBox="1"/>
      </xdr:nvSpPr>
      <xdr:spPr>
        <a:xfrm>
          <a:off x="3086735" y="58902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121285</xdr:rowOff>
    </xdr:from>
    <xdr:ext cx="405130" cy="256540"/>
    <xdr:sp macro="" textlink="">
      <xdr:nvSpPr>
        <xdr:cNvPr id="95" name="n_3aveValue有形固定資産減価償却率">
          <a:extLst>
            <a:ext uri="{FF2B5EF4-FFF2-40B4-BE49-F238E27FC236}">
              <a16:creationId xmlns:a16="http://schemas.microsoft.com/office/drawing/2014/main" id="{5492BE7E-9B47-4FCE-8008-03666CC8F45D}"/>
            </a:ext>
          </a:extLst>
        </xdr:cNvPr>
        <xdr:cNvSpPr txBox="1"/>
      </xdr:nvSpPr>
      <xdr:spPr>
        <a:xfrm>
          <a:off x="2324735" y="58648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31</xdr:row>
      <xdr:rowOff>41910</xdr:rowOff>
    </xdr:from>
    <xdr:ext cx="405130" cy="256540"/>
    <xdr:sp macro="" textlink="">
      <xdr:nvSpPr>
        <xdr:cNvPr id="96" name="n_4aveValue有形固定資産減価償却率">
          <a:extLst>
            <a:ext uri="{FF2B5EF4-FFF2-40B4-BE49-F238E27FC236}">
              <a16:creationId xmlns:a16="http://schemas.microsoft.com/office/drawing/2014/main" id="{53466158-1B60-4BF6-9EE3-198E25763D91}"/>
            </a:ext>
          </a:extLst>
        </xdr:cNvPr>
        <xdr:cNvSpPr txBox="1"/>
      </xdr:nvSpPr>
      <xdr:spPr>
        <a:xfrm>
          <a:off x="1562735" y="612838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32</xdr:row>
      <xdr:rowOff>27940</xdr:rowOff>
    </xdr:from>
    <xdr:ext cx="401955" cy="257810"/>
    <xdr:sp macro="" textlink="">
      <xdr:nvSpPr>
        <xdr:cNvPr id="97" name="n_1mainValue有形固定資産減価償却率">
          <a:extLst>
            <a:ext uri="{FF2B5EF4-FFF2-40B4-BE49-F238E27FC236}">
              <a16:creationId xmlns:a16="http://schemas.microsoft.com/office/drawing/2014/main" id="{ED7AB20F-BAFF-4547-AEDB-A33530ECD295}"/>
            </a:ext>
          </a:extLst>
        </xdr:cNvPr>
        <xdr:cNvSpPr txBox="1"/>
      </xdr:nvSpPr>
      <xdr:spPr>
        <a:xfrm>
          <a:off x="3836035" y="6285865"/>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31</xdr:row>
      <xdr:rowOff>153035</xdr:rowOff>
    </xdr:from>
    <xdr:ext cx="405130" cy="258445"/>
    <xdr:sp macro="" textlink="">
      <xdr:nvSpPr>
        <xdr:cNvPr id="98" name="n_2mainValue有形固定資産減価償却率">
          <a:extLst>
            <a:ext uri="{FF2B5EF4-FFF2-40B4-BE49-F238E27FC236}">
              <a16:creationId xmlns:a16="http://schemas.microsoft.com/office/drawing/2014/main" id="{45CB75CC-570B-4813-9560-0CC26C30ED93}"/>
            </a:ext>
          </a:extLst>
        </xdr:cNvPr>
        <xdr:cNvSpPr txBox="1"/>
      </xdr:nvSpPr>
      <xdr:spPr>
        <a:xfrm>
          <a:off x="3086735" y="62395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32</xdr:row>
      <xdr:rowOff>10795</xdr:rowOff>
    </xdr:from>
    <xdr:ext cx="405130" cy="258445"/>
    <xdr:sp macro="" textlink="">
      <xdr:nvSpPr>
        <xdr:cNvPr id="99" name="n_3mainValue有形固定資産減価償却率">
          <a:extLst>
            <a:ext uri="{FF2B5EF4-FFF2-40B4-BE49-F238E27FC236}">
              <a16:creationId xmlns:a16="http://schemas.microsoft.com/office/drawing/2014/main" id="{9410C4DA-E399-48D1-9BB5-44768DECB9C7}"/>
            </a:ext>
          </a:extLst>
        </xdr:cNvPr>
        <xdr:cNvSpPr txBox="1"/>
      </xdr:nvSpPr>
      <xdr:spPr>
        <a:xfrm>
          <a:off x="2324735" y="62687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29</xdr:row>
      <xdr:rowOff>52705</xdr:rowOff>
    </xdr:from>
    <xdr:ext cx="405130" cy="255905"/>
    <xdr:sp macro="" textlink="">
      <xdr:nvSpPr>
        <xdr:cNvPr id="100" name="n_4mainValue有形固定資産減価償却率">
          <a:extLst>
            <a:ext uri="{FF2B5EF4-FFF2-40B4-BE49-F238E27FC236}">
              <a16:creationId xmlns:a16="http://schemas.microsoft.com/office/drawing/2014/main" id="{4F1419BA-40AB-4EAA-A641-A6DB7B44ED63}"/>
            </a:ext>
          </a:extLst>
        </xdr:cNvPr>
        <xdr:cNvSpPr txBox="1"/>
      </xdr:nvSpPr>
      <xdr:spPr>
        <a:xfrm>
          <a:off x="1562735" y="579628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27940</xdr:rowOff>
    </xdr:to>
    <xdr:sp macro="" textlink="">
      <xdr:nvSpPr>
        <xdr:cNvPr id="101" name="正方形/長方形 100">
          <a:extLst>
            <a:ext uri="{FF2B5EF4-FFF2-40B4-BE49-F238E27FC236}">
              <a16:creationId xmlns:a16="http://schemas.microsoft.com/office/drawing/2014/main" id="{E033EE92-643F-4FF6-A07E-A58E40048D1F}"/>
            </a:ext>
          </a:extLst>
        </xdr:cNvPr>
        <xdr:cNvSpPr/>
      </xdr:nvSpPr>
      <xdr:spPr>
        <a:xfrm>
          <a:off x="11303000" y="4254500"/>
          <a:ext cx="42418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2" name="正方形/長方形 101">
          <a:extLst>
            <a:ext uri="{FF2B5EF4-FFF2-40B4-BE49-F238E27FC236}">
              <a16:creationId xmlns:a16="http://schemas.microsoft.com/office/drawing/2014/main" id="{45752E41-5B14-4B7F-B3B4-E72FB9A7A305}"/>
            </a:ext>
          </a:extLst>
        </xdr:cNvPr>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186690</xdr:colOff>
      <xdr:row>22</xdr:row>
      <xdr:rowOff>64770</xdr:rowOff>
    </xdr:from>
    <xdr:to>
      <xdr:col>75</xdr:col>
      <xdr:colOff>173990</xdr:colOff>
      <xdr:row>24</xdr:row>
      <xdr:rowOff>30480</xdr:rowOff>
    </xdr:to>
    <xdr:sp macro="" textlink="">
      <xdr:nvSpPr>
        <xdr:cNvPr id="103" name="正方形/長方形 102">
          <a:extLst>
            <a:ext uri="{FF2B5EF4-FFF2-40B4-BE49-F238E27FC236}">
              <a16:creationId xmlns:a16="http://schemas.microsoft.com/office/drawing/2014/main" id="{FFE0EFD7-FA66-45E0-A525-42B59B105C5C}"/>
            </a:ext>
          </a:extLst>
        </xdr:cNvPr>
        <xdr:cNvSpPr/>
      </xdr:nvSpPr>
      <xdr:spPr>
        <a:xfrm>
          <a:off x="13816965" y="4608195"/>
          <a:ext cx="93980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[ 493.4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91440</xdr:rowOff>
    </xdr:to>
    <xdr:sp macro="" textlink="">
      <xdr:nvSpPr>
        <xdr:cNvPr id="104" name="正方形/長方形 103">
          <a:extLst>
            <a:ext uri="{FF2B5EF4-FFF2-40B4-BE49-F238E27FC236}">
              <a16:creationId xmlns:a16="http://schemas.microsoft.com/office/drawing/2014/main" id="{0EFACF14-D000-4944-816D-3ACFD7B5E39A}"/>
            </a:ext>
          </a:extLst>
        </xdr:cNvPr>
        <xdr:cNvSpPr/>
      </xdr:nvSpPr>
      <xdr:spPr>
        <a:xfrm>
          <a:off x="15494000" y="438213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27940</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43E62CB-0721-4DD8-AD7B-1E93AB61E2FE}"/>
            </a:ext>
          </a:extLst>
        </xdr:cNvPr>
        <xdr:cNvSpPr/>
      </xdr:nvSpPr>
      <xdr:spPr>
        <a:xfrm>
          <a:off x="15494000" y="45713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53/108</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91440</xdr:rowOff>
    </xdr:to>
    <xdr:sp macro="" textlink="">
      <xdr:nvSpPr>
        <xdr:cNvPr id="106" name="正方形/長方形 105">
          <a:extLst>
            <a:ext uri="{FF2B5EF4-FFF2-40B4-BE49-F238E27FC236}">
              <a16:creationId xmlns:a16="http://schemas.microsoft.com/office/drawing/2014/main" id="{1BB1A2AF-2020-47C8-B3FF-050D9167481A}"/>
            </a:ext>
          </a:extLst>
        </xdr:cNvPr>
        <xdr:cNvSpPr/>
      </xdr:nvSpPr>
      <xdr:spPr>
        <a:xfrm>
          <a:off x="17018000" y="438213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27940</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76440371-6905-441F-8222-8D59854C5893}"/>
            </a:ext>
          </a:extLst>
        </xdr:cNvPr>
        <xdr:cNvSpPr/>
      </xdr:nvSpPr>
      <xdr:spPr>
        <a:xfrm>
          <a:off x="17018000" y="45713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91440</xdr:rowOff>
    </xdr:to>
    <xdr:sp macro="" textlink="">
      <xdr:nvSpPr>
        <xdr:cNvPr id="108" name="正方形/長方形 107">
          <a:extLst>
            <a:ext uri="{FF2B5EF4-FFF2-40B4-BE49-F238E27FC236}">
              <a16:creationId xmlns:a16="http://schemas.microsoft.com/office/drawing/2014/main" id="{16800104-9599-4CA8-9F92-10F14E3FDBF1}"/>
            </a:ext>
          </a:extLst>
        </xdr:cNvPr>
        <xdr:cNvSpPr/>
      </xdr:nvSpPr>
      <xdr:spPr>
        <a:xfrm>
          <a:off x="18669000" y="438213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96</xdr:col>
      <xdr:colOff>85725</xdr:colOff>
      <xdr:row>22</xdr:row>
      <xdr:rowOff>27940</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45D98090-4ACE-4094-ADA6-1409FDE91B25}"/>
            </a:ext>
          </a:extLst>
        </xdr:cNvPr>
        <xdr:cNvSpPr/>
      </xdr:nvSpPr>
      <xdr:spPr>
        <a:xfrm>
          <a:off x="18669000" y="45713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934.6</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164465</xdr:rowOff>
    </xdr:to>
    <xdr:sp macro="" textlink="">
      <xdr:nvSpPr>
        <xdr:cNvPr id="110" name="正方形/長方形 109">
          <a:extLst>
            <a:ext uri="{FF2B5EF4-FFF2-40B4-BE49-F238E27FC236}">
              <a16:creationId xmlns:a16="http://schemas.microsoft.com/office/drawing/2014/main" id="{9D1224C4-644C-4775-8EA4-56E09241F3FC}"/>
            </a:ext>
          </a:extLst>
        </xdr:cNvPr>
        <xdr:cNvSpPr/>
      </xdr:nvSpPr>
      <xdr:spPr>
        <a:xfrm>
          <a:off x="11303000" y="4953000"/>
          <a:ext cx="4241800" cy="21551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164465</xdr:rowOff>
    </xdr:to>
    <xdr:sp macro="" textlink="">
      <xdr:nvSpPr>
        <xdr:cNvPr id="111" name="正方形/長方形 110">
          <a:extLst>
            <a:ext uri="{FF2B5EF4-FFF2-40B4-BE49-F238E27FC236}">
              <a16:creationId xmlns:a16="http://schemas.microsoft.com/office/drawing/2014/main" id="{F0EFEFAF-1440-4C53-BE4E-FB3877F71AF1}"/>
            </a:ext>
          </a:extLst>
        </xdr:cNvPr>
        <xdr:cNvSpPr/>
      </xdr:nvSpPr>
      <xdr:spPr>
        <a:xfrm>
          <a:off x="15811500" y="4953000"/>
          <a:ext cx="4762500" cy="2155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129540</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198C1B9F-94B9-4215-9C89-81E3A38E8656}"/>
            </a:ext>
          </a:extLst>
        </xdr:cNvPr>
        <xdr:cNvSpPr/>
      </xdr:nvSpPr>
      <xdr:spPr>
        <a:xfrm>
          <a:off x="15811500" y="5015865"/>
          <a:ext cx="4572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40A0F129-246E-4520-AAD8-D5FA016382E7}"/>
            </a:ext>
          </a:extLst>
        </xdr:cNvPr>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　</a:t>
          </a:r>
          <a:r>
            <a:rPr kumimoji="1" lang="ja-JP" altLang="en-US" sz="1100">
              <a:solidFill>
                <a:schemeClr val="tx1"/>
              </a:solidFill>
              <a:latin typeface="ＭＳ Ｐゴシック"/>
              <a:ea typeface="ＭＳ Ｐゴシック"/>
            </a:rPr>
            <a:t>令和５年度は、算定式の分子が前年度比約１３．９億円減の約２６５．０億円となったが、分母が前年度比約５．１億円減の約５３．７億円となったことにより、債務償還比率は悪化した。</a:t>
          </a:r>
        </a:p>
        <a:p>
          <a:r>
            <a:rPr kumimoji="1" lang="ja-JP" altLang="en-US" sz="1100">
              <a:solidFill>
                <a:schemeClr val="tx1"/>
              </a:solidFill>
              <a:latin typeface="ＭＳ Ｐゴシック"/>
              <a:ea typeface="ＭＳ Ｐゴシック"/>
            </a:rPr>
            <a:t>　主な要因としては、臨時財政対策債発行可能額の減少による経常一般財源等（歳入）の減少、エネルギー・食料品等価格高騰重点支援給付金等に係る扶助費の増加、被保険者数の伸びによる京都府後期高齢者医療広域連合への市負担金増加等による経常経費充当財源等の増加などが考えられる。</a:t>
          </a:r>
        </a:p>
      </xdr:txBody>
    </xdr:sp>
    <xdr:clientData/>
  </xdr:twoCellAnchor>
  <xdr:oneCellAnchor>
    <xdr:from>
      <xdr:col>57</xdr:col>
      <xdr:colOff>111125</xdr:colOff>
      <xdr:row>23</xdr:row>
      <xdr:rowOff>47625</xdr:rowOff>
    </xdr:from>
    <xdr:ext cx="349885" cy="225425"/>
    <xdr:sp macro="" textlink="">
      <xdr:nvSpPr>
        <xdr:cNvPr id="114" name="テキスト ボックス 113">
          <a:extLst>
            <a:ext uri="{FF2B5EF4-FFF2-40B4-BE49-F238E27FC236}">
              <a16:creationId xmlns:a16="http://schemas.microsoft.com/office/drawing/2014/main" id="{0B07C6DC-1B87-4837-B365-D6048E7C0C56}"/>
            </a:ext>
          </a:extLst>
        </xdr:cNvPr>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164465</xdr:rowOff>
    </xdr:from>
    <xdr:to>
      <xdr:col>80</xdr:col>
      <xdr:colOff>9525</xdr:colOff>
      <xdr:row>36</xdr:row>
      <xdr:rowOff>164465</xdr:rowOff>
    </xdr:to>
    <xdr:cxnSp macro="">
      <xdr:nvCxnSpPr>
        <xdr:cNvPr id="115" name="直線コネクタ 114">
          <a:extLst>
            <a:ext uri="{FF2B5EF4-FFF2-40B4-BE49-F238E27FC236}">
              <a16:creationId xmlns:a16="http://schemas.microsoft.com/office/drawing/2014/main" id="{2227DE42-B6BB-43CD-BF65-1100461C7E10}"/>
            </a:ext>
          </a:extLst>
        </xdr:cNvPr>
        <xdr:cNvCxnSpPr/>
      </xdr:nvCxnSpPr>
      <xdr:spPr>
        <a:xfrm>
          <a:off x="11303000" y="71081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73660</xdr:rowOff>
    </xdr:from>
    <xdr:ext cx="482600" cy="225425"/>
    <xdr:sp macro="" textlink="">
      <xdr:nvSpPr>
        <xdr:cNvPr id="116" name="テキスト ボックス 115">
          <a:extLst>
            <a:ext uri="{FF2B5EF4-FFF2-40B4-BE49-F238E27FC236}">
              <a16:creationId xmlns:a16="http://schemas.microsoft.com/office/drawing/2014/main" id="{27A8E8CE-1DD9-4C1A-9D0C-362AE0E24B10}"/>
            </a:ext>
          </a:extLst>
        </xdr:cNvPr>
        <xdr:cNvSpPr txBox="1"/>
      </xdr:nvSpPr>
      <xdr:spPr>
        <a:xfrm>
          <a:off x="10756900" y="7017385"/>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150495</xdr:rowOff>
    </xdr:from>
    <xdr:to>
      <xdr:col>80</xdr:col>
      <xdr:colOff>9525</xdr:colOff>
      <xdr:row>34</xdr:row>
      <xdr:rowOff>150495</xdr:rowOff>
    </xdr:to>
    <xdr:cxnSp macro="">
      <xdr:nvCxnSpPr>
        <xdr:cNvPr id="117" name="直線コネクタ 116">
          <a:extLst>
            <a:ext uri="{FF2B5EF4-FFF2-40B4-BE49-F238E27FC236}">
              <a16:creationId xmlns:a16="http://schemas.microsoft.com/office/drawing/2014/main" id="{B58F7018-2144-48E9-A1F3-2E29C5EA5C15}"/>
            </a:ext>
          </a:extLst>
        </xdr:cNvPr>
        <xdr:cNvCxnSpPr/>
      </xdr:nvCxnSpPr>
      <xdr:spPr>
        <a:xfrm>
          <a:off x="11303000" y="675132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57150</xdr:rowOff>
    </xdr:from>
    <xdr:ext cx="482600" cy="224155"/>
    <xdr:sp macro="" textlink="">
      <xdr:nvSpPr>
        <xdr:cNvPr id="118" name="テキスト ボックス 117">
          <a:extLst>
            <a:ext uri="{FF2B5EF4-FFF2-40B4-BE49-F238E27FC236}">
              <a16:creationId xmlns:a16="http://schemas.microsoft.com/office/drawing/2014/main" id="{B6FB762D-0570-46FF-BA28-C68CBC144974}"/>
            </a:ext>
          </a:extLst>
        </xdr:cNvPr>
        <xdr:cNvSpPr txBox="1"/>
      </xdr:nvSpPr>
      <xdr:spPr>
        <a:xfrm>
          <a:off x="10756900" y="6657975"/>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19" name="直線コネクタ 118">
          <a:extLst>
            <a:ext uri="{FF2B5EF4-FFF2-40B4-BE49-F238E27FC236}">
              <a16:creationId xmlns:a16="http://schemas.microsoft.com/office/drawing/2014/main" id="{26B0D43C-980B-4D5C-8334-2DBC5BC43A64}"/>
            </a:ext>
          </a:extLst>
        </xdr:cNvPr>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07670" cy="222885"/>
    <xdr:sp macro="" textlink="">
      <xdr:nvSpPr>
        <xdr:cNvPr id="120" name="テキスト ボックス 119">
          <a:extLst>
            <a:ext uri="{FF2B5EF4-FFF2-40B4-BE49-F238E27FC236}">
              <a16:creationId xmlns:a16="http://schemas.microsoft.com/office/drawing/2014/main" id="{7FC8E670-BFDA-438B-A0FA-AC7CABB4329F}"/>
            </a:ext>
          </a:extLst>
        </xdr:cNvPr>
        <xdr:cNvSpPr txBox="1"/>
      </xdr:nvSpPr>
      <xdr:spPr>
        <a:xfrm>
          <a:off x="10828655" y="6298565"/>
          <a:ext cx="4076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116840</xdr:rowOff>
    </xdr:from>
    <xdr:to>
      <xdr:col>80</xdr:col>
      <xdr:colOff>9525</xdr:colOff>
      <xdr:row>30</xdr:row>
      <xdr:rowOff>116840</xdr:rowOff>
    </xdr:to>
    <xdr:cxnSp macro="">
      <xdr:nvCxnSpPr>
        <xdr:cNvPr id="121" name="直線コネクタ 120">
          <a:extLst>
            <a:ext uri="{FF2B5EF4-FFF2-40B4-BE49-F238E27FC236}">
              <a16:creationId xmlns:a16="http://schemas.microsoft.com/office/drawing/2014/main" id="{097F424E-3535-453A-BE3C-2C11E2C923D8}"/>
            </a:ext>
          </a:extLst>
        </xdr:cNvPr>
        <xdr:cNvCxnSpPr/>
      </xdr:nvCxnSpPr>
      <xdr:spPr>
        <a:xfrm>
          <a:off x="11303000" y="603186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22860</xdr:rowOff>
    </xdr:from>
    <xdr:ext cx="407670" cy="224790"/>
    <xdr:sp macro="" textlink="">
      <xdr:nvSpPr>
        <xdr:cNvPr id="122" name="テキスト ボックス 121">
          <a:extLst>
            <a:ext uri="{FF2B5EF4-FFF2-40B4-BE49-F238E27FC236}">
              <a16:creationId xmlns:a16="http://schemas.microsoft.com/office/drawing/2014/main" id="{00D7A0E0-7C56-4344-A458-718B2E8DE742}"/>
            </a:ext>
          </a:extLst>
        </xdr:cNvPr>
        <xdr:cNvSpPr txBox="1"/>
      </xdr:nvSpPr>
      <xdr:spPr>
        <a:xfrm>
          <a:off x="10828655" y="5937885"/>
          <a:ext cx="40767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23" name="直線コネクタ 122">
          <a:extLst>
            <a:ext uri="{FF2B5EF4-FFF2-40B4-BE49-F238E27FC236}">
              <a16:creationId xmlns:a16="http://schemas.microsoft.com/office/drawing/2014/main" id="{AFEBB04C-0280-4447-B16A-8AA31AE446BC}"/>
            </a:ext>
          </a:extLst>
        </xdr:cNvPr>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07670" cy="222885"/>
    <xdr:sp macro="" textlink="">
      <xdr:nvSpPr>
        <xdr:cNvPr id="124" name="テキスト ボックス 123">
          <a:extLst>
            <a:ext uri="{FF2B5EF4-FFF2-40B4-BE49-F238E27FC236}">
              <a16:creationId xmlns:a16="http://schemas.microsoft.com/office/drawing/2014/main" id="{934EE6BF-EEE5-4117-BD0E-B8ED1DE648AD}"/>
            </a:ext>
          </a:extLst>
        </xdr:cNvPr>
        <xdr:cNvSpPr txBox="1"/>
      </xdr:nvSpPr>
      <xdr:spPr>
        <a:xfrm>
          <a:off x="10828655" y="5579110"/>
          <a:ext cx="4076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83185</xdr:rowOff>
    </xdr:from>
    <xdr:to>
      <xdr:col>80</xdr:col>
      <xdr:colOff>9525</xdr:colOff>
      <xdr:row>26</xdr:row>
      <xdr:rowOff>83185</xdr:rowOff>
    </xdr:to>
    <xdr:cxnSp macro="">
      <xdr:nvCxnSpPr>
        <xdr:cNvPr id="125" name="直線コネクタ 124">
          <a:extLst>
            <a:ext uri="{FF2B5EF4-FFF2-40B4-BE49-F238E27FC236}">
              <a16:creationId xmlns:a16="http://schemas.microsoft.com/office/drawing/2014/main" id="{8492E95A-F99E-4DA2-960A-16D1DB653D5A}"/>
            </a:ext>
          </a:extLst>
        </xdr:cNvPr>
        <xdr:cNvCxnSpPr/>
      </xdr:nvCxnSpPr>
      <xdr:spPr>
        <a:xfrm>
          <a:off x="11303000" y="53124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160655</xdr:rowOff>
    </xdr:from>
    <xdr:ext cx="307975" cy="224155"/>
    <xdr:sp macro="" textlink="">
      <xdr:nvSpPr>
        <xdr:cNvPr id="126" name="テキスト ボックス 125">
          <a:extLst>
            <a:ext uri="{FF2B5EF4-FFF2-40B4-BE49-F238E27FC236}">
              <a16:creationId xmlns:a16="http://schemas.microsoft.com/office/drawing/2014/main" id="{A54C1A07-FA92-4EBB-BE6E-E416972A63F4}"/>
            </a:ext>
          </a:extLst>
        </xdr:cNvPr>
        <xdr:cNvSpPr txBox="1"/>
      </xdr:nvSpPr>
      <xdr:spPr>
        <a:xfrm>
          <a:off x="10931525" y="5218430"/>
          <a:ext cx="3079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42AD2FB8-6194-4C60-9E5C-91F0935991ED}"/>
            </a:ext>
          </a:extLst>
        </xdr:cNvPr>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164465</xdr:rowOff>
    </xdr:to>
    <xdr:sp macro="" textlink="">
      <xdr:nvSpPr>
        <xdr:cNvPr id="128" name="債務償還比率グラフ枠">
          <a:extLst>
            <a:ext uri="{FF2B5EF4-FFF2-40B4-BE49-F238E27FC236}">
              <a16:creationId xmlns:a16="http://schemas.microsoft.com/office/drawing/2014/main" id="{F1D47327-F43C-4429-A753-08B388992D29}"/>
            </a:ext>
          </a:extLst>
        </xdr:cNvPr>
        <xdr:cNvSpPr/>
      </xdr:nvSpPr>
      <xdr:spPr>
        <a:xfrm>
          <a:off x="11303000" y="4953000"/>
          <a:ext cx="4241800" cy="21551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83185</xdr:rowOff>
    </xdr:from>
    <xdr:to>
      <xdr:col>76</xdr:col>
      <xdr:colOff>21590</xdr:colOff>
      <xdr:row>33</xdr:row>
      <xdr:rowOff>129540</xdr:rowOff>
    </xdr:to>
    <xdr:cxnSp macro="">
      <xdr:nvCxnSpPr>
        <xdr:cNvPr id="129" name="直線コネクタ 128">
          <a:extLst>
            <a:ext uri="{FF2B5EF4-FFF2-40B4-BE49-F238E27FC236}">
              <a16:creationId xmlns:a16="http://schemas.microsoft.com/office/drawing/2014/main" id="{40673F09-7E90-424C-B9CE-4B32823D95CD}"/>
            </a:ext>
          </a:extLst>
        </xdr:cNvPr>
        <xdr:cNvCxnSpPr/>
      </xdr:nvCxnSpPr>
      <xdr:spPr>
        <a:xfrm flipV="1">
          <a:off x="14793595" y="5312410"/>
          <a:ext cx="1270" cy="1246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133985</xdr:rowOff>
    </xdr:from>
    <xdr:ext cx="557530" cy="256540"/>
    <xdr:sp macro="" textlink="">
      <xdr:nvSpPr>
        <xdr:cNvPr id="130" name="債務償還比率最小値テキスト">
          <a:extLst>
            <a:ext uri="{FF2B5EF4-FFF2-40B4-BE49-F238E27FC236}">
              <a16:creationId xmlns:a16="http://schemas.microsoft.com/office/drawing/2014/main" id="{7AB997D8-6752-44AB-9E03-3CBA7AE977C0}"/>
            </a:ext>
          </a:extLst>
        </xdr:cNvPr>
        <xdr:cNvSpPr txBox="1"/>
      </xdr:nvSpPr>
      <xdr:spPr>
        <a:xfrm>
          <a:off x="14846300" y="6563360"/>
          <a:ext cx="5575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1,039.4</a:t>
          </a:r>
          <a:endParaRPr kumimoji="1" lang="ja-JP" altLang="en-US" sz="1000" b="1">
            <a:latin typeface="ＭＳ Ｐゴシック"/>
            <a:ea typeface="ＭＳ Ｐゴシック"/>
          </a:endParaRPr>
        </a:p>
      </xdr:txBody>
    </xdr:sp>
    <xdr:clientData/>
  </xdr:oneCellAnchor>
  <xdr:twoCellAnchor>
    <xdr:from>
      <xdr:col>75</xdr:col>
      <xdr:colOff>123825</xdr:colOff>
      <xdr:row>33</xdr:row>
      <xdr:rowOff>129540</xdr:rowOff>
    </xdr:from>
    <xdr:to>
      <xdr:col>76</xdr:col>
      <xdr:colOff>111125</xdr:colOff>
      <xdr:row>33</xdr:row>
      <xdr:rowOff>129540</xdr:rowOff>
    </xdr:to>
    <xdr:cxnSp macro="">
      <xdr:nvCxnSpPr>
        <xdr:cNvPr id="131" name="直線コネクタ 130">
          <a:extLst>
            <a:ext uri="{FF2B5EF4-FFF2-40B4-BE49-F238E27FC236}">
              <a16:creationId xmlns:a16="http://schemas.microsoft.com/office/drawing/2014/main" id="{BAC2EA9D-CB0C-49C2-84BF-E4DEED1B0A92}"/>
            </a:ext>
          </a:extLst>
        </xdr:cNvPr>
        <xdr:cNvCxnSpPr/>
      </xdr:nvCxnSpPr>
      <xdr:spPr>
        <a:xfrm>
          <a:off x="14706600" y="6558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7185" cy="255270"/>
    <xdr:sp macro="" textlink="">
      <xdr:nvSpPr>
        <xdr:cNvPr id="132" name="債務償還比率最大値テキスト">
          <a:extLst>
            <a:ext uri="{FF2B5EF4-FFF2-40B4-BE49-F238E27FC236}">
              <a16:creationId xmlns:a16="http://schemas.microsoft.com/office/drawing/2014/main" id="{0D56F558-BEAA-4F45-9831-E7E8551A676F}"/>
            </a:ext>
          </a:extLst>
        </xdr:cNvPr>
        <xdr:cNvSpPr txBox="1"/>
      </xdr:nvSpPr>
      <xdr:spPr>
        <a:xfrm>
          <a:off x="14846300" y="5088255"/>
          <a:ext cx="3371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83185</xdr:rowOff>
    </xdr:from>
    <xdr:to>
      <xdr:col>76</xdr:col>
      <xdr:colOff>111125</xdr:colOff>
      <xdr:row>26</xdr:row>
      <xdr:rowOff>83185</xdr:rowOff>
    </xdr:to>
    <xdr:cxnSp macro="">
      <xdr:nvCxnSpPr>
        <xdr:cNvPr id="133" name="直線コネクタ 132">
          <a:extLst>
            <a:ext uri="{FF2B5EF4-FFF2-40B4-BE49-F238E27FC236}">
              <a16:creationId xmlns:a16="http://schemas.microsoft.com/office/drawing/2014/main" id="{004366CF-13D4-49DB-B6EE-F32C83BA22FD}"/>
            </a:ext>
          </a:extLst>
        </xdr:cNvPr>
        <xdr:cNvCxnSpPr/>
      </xdr:nvCxnSpPr>
      <xdr:spPr>
        <a:xfrm>
          <a:off x="14706600" y="5312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116205</xdr:rowOff>
    </xdr:from>
    <xdr:ext cx="466725" cy="258445"/>
    <xdr:sp macro="" textlink="">
      <xdr:nvSpPr>
        <xdr:cNvPr id="134" name="債務償還比率平均値テキスト">
          <a:extLst>
            <a:ext uri="{FF2B5EF4-FFF2-40B4-BE49-F238E27FC236}">
              <a16:creationId xmlns:a16="http://schemas.microsoft.com/office/drawing/2014/main" id="{C59717A4-5144-4C3F-8C14-B55922DD56A9}"/>
            </a:ext>
          </a:extLst>
        </xdr:cNvPr>
        <xdr:cNvSpPr txBox="1"/>
      </xdr:nvSpPr>
      <xdr:spPr>
        <a:xfrm>
          <a:off x="14846300" y="5859780"/>
          <a:ext cx="46672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517.0</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138430</xdr:rowOff>
    </xdr:from>
    <xdr:to>
      <xdr:col>76</xdr:col>
      <xdr:colOff>73025</xdr:colOff>
      <xdr:row>30</xdr:row>
      <xdr:rowOff>68580</xdr:rowOff>
    </xdr:to>
    <xdr:sp macro="" textlink="">
      <xdr:nvSpPr>
        <xdr:cNvPr id="135" name="フローチャート: 判断 134">
          <a:extLst>
            <a:ext uri="{FF2B5EF4-FFF2-40B4-BE49-F238E27FC236}">
              <a16:creationId xmlns:a16="http://schemas.microsoft.com/office/drawing/2014/main" id="{EB0652DD-C07A-4C4F-A9AD-36A4B760E2BA}"/>
            </a:ext>
          </a:extLst>
        </xdr:cNvPr>
        <xdr:cNvSpPr/>
      </xdr:nvSpPr>
      <xdr:spPr>
        <a:xfrm>
          <a:off x="14744700" y="588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116840</xdr:rowOff>
    </xdr:from>
    <xdr:to>
      <xdr:col>72</xdr:col>
      <xdr:colOff>123825</xdr:colOff>
      <xdr:row>30</xdr:row>
      <xdr:rowOff>47625</xdr:rowOff>
    </xdr:to>
    <xdr:sp macro="" textlink="">
      <xdr:nvSpPr>
        <xdr:cNvPr id="136" name="フローチャート: 判断 135">
          <a:extLst>
            <a:ext uri="{FF2B5EF4-FFF2-40B4-BE49-F238E27FC236}">
              <a16:creationId xmlns:a16="http://schemas.microsoft.com/office/drawing/2014/main" id="{7BC5941D-8067-4D6A-B42D-006B50DEF50D}"/>
            </a:ext>
          </a:extLst>
        </xdr:cNvPr>
        <xdr:cNvSpPr/>
      </xdr:nvSpPr>
      <xdr:spPr>
        <a:xfrm>
          <a:off x="14033500" y="58604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64135</xdr:rowOff>
    </xdr:from>
    <xdr:to>
      <xdr:col>68</xdr:col>
      <xdr:colOff>123825</xdr:colOff>
      <xdr:row>29</xdr:row>
      <xdr:rowOff>164465</xdr:rowOff>
    </xdr:to>
    <xdr:sp macro="" textlink="">
      <xdr:nvSpPr>
        <xdr:cNvPr id="137" name="フローチャート: 判断 136">
          <a:extLst>
            <a:ext uri="{FF2B5EF4-FFF2-40B4-BE49-F238E27FC236}">
              <a16:creationId xmlns:a16="http://schemas.microsoft.com/office/drawing/2014/main" id="{DCE7DC61-E58B-4CBB-93D0-A0ABAA41ABCC}"/>
            </a:ext>
          </a:extLst>
        </xdr:cNvPr>
        <xdr:cNvSpPr/>
      </xdr:nvSpPr>
      <xdr:spPr>
        <a:xfrm>
          <a:off x="13271500" y="58077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93980</xdr:rowOff>
    </xdr:from>
    <xdr:to>
      <xdr:col>64</xdr:col>
      <xdr:colOff>123825</xdr:colOff>
      <xdr:row>31</xdr:row>
      <xdr:rowOff>24130</xdr:rowOff>
    </xdr:to>
    <xdr:sp macro="" textlink="">
      <xdr:nvSpPr>
        <xdr:cNvPr id="138" name="フローチャート: 判断 137">
          <a:extLst>
            <a:ext uri="{FF2B5EF4-FFF2-40B4-BE49-F238E27FC236}">
              <a16:creationId xmlns:a16="http://schemas.microsoft.com/office/drawing/2014/main" id="{86D5939F-C8A6-4AD7-98BD-78B5713CCB08}"/>
            </a:ext>
          </a:extLst>
        </xdr:cNvPr>
        <xdr:cNvSpPr/>
      </xdr:nvSpPr>
      <xdr:spPr>
        <a:xfrm>
          <a:off x="12509500" y="600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111760</xdr:rowOff>
    </xdr:from>
    <xdr:to>
      <xdr:col>60</xdr:col>
      <xdr:colOff>123825</xdr:colOff>
      <xdr:row>31</xdr:row>
      <xdr:rowOff>41910</xdr:rowOff>
    </xdr:to>
    <xdr:sp macro="" textlink="">
      <xdr:nvSpPr>
        <xdr:cNvPr id="139" name="フローチャート: 判断 138">
          <a:extLst>
            <a:ext uri="{FF2B5EF4-FFF2-40B4-BE49-F238E27FC236}">
              <a16:creationId xmlns:a16="http://schemas.microsoft.com/office/drawing/2014/main" id="{5D3A214E-F6DB-4307-8FD6-08C9BE390D66}"/>
            </a:ext>
          </a:extLst>
        </xdr:cNvPr>
        <xdr:cNvSpPr/>
      </xdr:nvSpPr>
      <xdr:spPr>
        <a:xfrm>
          <a:off x="11747500" y="602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58825" cy="222885"/>
    <xdr:sp macro="" textlink="">
      <xdr:nvSpPr>
        <xdr:cNvPr id="140" name="テキスト ボックス 139">
          <a:extLst>
            <a:ext uri="{FF2B5EF4-FFF2-40B4-BE49-F238E27FC236}">
              <a16:creationId xmlns:a16="http://schemas.microsoft.com/office/drawing/2014/main" id="{163940B9-9056-4B78-94B9-564EB23C014F}"/>
            </a:ext>
          </a:extLst>
        </xdr:cNvPr>
        <xdr:cNvSpPr txBox="1"/>
      </xdr:nvSpPr>
      <xdr:spPr>
        <a:xfrm>
          <a:off x="14617700" y="7157720"/>
          <a:ext cx="75882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2000" cy="222885"/>
    <xdr:sp macro="" textlink="">
      <xdr:nvSpPr>
        <xdr:cNvPr id="141" name="テキスト ボックス 140">
          <a:extLst>
            <a:ext uri="{FF2B5EF4-FFF2-40B4-BE49-F238E27FC236}">
              <a16:creationId xmlns:a16="http://schemas.microsoft.com/office/drawing/2014/main" id="{EF82B07F-1209-48D0-920C-8EE47638E663}"/>
            </a:ext>
          </a:extLst>
        </xdr:cNvPr>
        <xdr:cNvSpPr txBox="1"/>
      </xdr:nvSpPr>
      <xdr:spPr>
        <a:xfrm>
          <a:off x="139065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2000" cy="222885"/>
    <xdr:sp macro="" textlink="">
      <xdr:nvSpPr>
        <xdr:cNvPr id="142" name="テキスト ボックス 141">
          <a:extLst>
            <a:ext uri="{FF2B5EF4-FFF2-40B4-BE49-F238E27FC236}">
              <a16:creationId xmlns:a16="http://schemas.microsoft.com/office/drawing/2014/main" id="{DBFCFC35-A387-42B3-8636-A1A960A472B4}"/>
            </a:ext>
          </a:extLst>
        </xdr:cNvPr>
        <xdr:cNvSpPr txBox="1"/>
      </xdr:nvSpPr>
      <xdr:spPr>
        <a:xfrm>
          <a:off x="131445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2000" cy="222885"/>
    <xdr:sp macro="" textlink="">
      <xdr:nvSpPr>
        <xdr:cNvPr id="143" name="テキスト ボックス 142">
          <a:extLst>
            <a:ext uri="{FF2B5EF4-FFF2-40B4-BE49-F238E27FC236}">
              <a16:creationId xmlns:a16="http://schemas.microsoft.com/office/drawing/2014/main" id="{A95C20F4-B6AE-41E5-BB90-79C53229BBE4}"/>
            </a:ext>
          </a:extLst>
        </xdr:cNvPr>
        <xdr:cNvSpPr txBox="1"/>
      </xdr:nvSpPr>
      <xdr:spPr>
        <a:xfrm>
          <a:off x="123825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2000" cy="222885"/>
    <xdr:sp macro="" textlink="">
      <xdr:nvSpPr>
        <xdr:cNvPr id="144" name="テキスト ボックス 143">
          <a:extLst>
            <a:ext uri="{FF2B5EF4-FFF2-40B4-BE49-F238E27FC236}">
              <a16:creationId xmlns:a16="http://schemas.microsoft.com/office/drawing/2014/main" id="{19526EBC-3D33-43C2-BEA9-D50AB4258688}"/>
            </a:ext>
          </a:extLst>
        </xdr:cNvPr>
        <xdr:cNvSpPr txBox="1"/>
      </xdr:nvSpPr>
      <xdr:spPr>
        <a:xfrm>
          <a:off x="116205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29</xdr:row>
      <xdr:rowOff>110490</xdr:rowOff>
    </xdr:from>
    <xdr:to>
      <xdr:col>76</xdr:col>
      <xdr:colOff>73025</xdr:colOff>
      <xdr:row>30</xdr:row>
      <xdr:rowOff>40640</xdr:rowOff>
    </xdr:to>
    <xdr:sp macro="" textlink="">
      <xdr:nvSpPr>
        <xdr:cNvPr id="145" name="楕円 144">
          <a:extLst>
            <a:ext uri="{FF2B5EF4-FFF2-40B4-BE49-F238E27FC236}">
              <a16:creationId xmlns:a16="http://schemas.microsoft.com/office/drawing/2014/main" id="{090100D0-BF3B-417E-9EA9-2EDEF3B71D5C}"/>
            </a:ext>
          </a:extLst>
        </xdr:cNvPr>
        <xdr:cNvSpPr/>
      </xdr:nvSpPr>
      <xdr:spPr>
        <a:xfrm>
          <a:off x="14744700" y="585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133350</xdr:rowOff>
    </xdr:from>
    <xdr:ext cx="466725" cy="256540"/>
    <xdr:sp macro="" textlink="">
      <xdr:nvSpPr>
        <xdr:cNvPr id="146" name="債務償還比率該当値テキスト">
          <a:extLst>
            <a:ext uri="{FF2B5EF4-FFF2-40B4-BE49-F238E27FC236}">
              <a16:creationId xmlns:a16="http://schemas.microsoft.com/office/drawing/2014/main" id="{7E120E80-93C6-48A8-B671-FBBA02541E32}"/>
            </a:ext>
          </a:extLst>
        </xdr:cNvPr>
        <xdr:cNvSpPr txBox="1"/>
      </xdr:nvSpPr>
      <xdr:spPr>
        <a:xfrm>
          <a:off x="14846300" y="5705475"/>
          <a:ext cx="466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493.4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29</xdr:row>
      <xdr:rowOff>87630</xdr:rowOff>
    </xdr:from>
    <xdr:to>
      <xdr:col>72</xdr:col>
      <xdr:colOff>123825</xdr:colOff>
      <xdr:row>30</xdr:row>
      <xdr:rowOff>17780</xdr:rowOff>
    </xdr:to>
    <xdr:sp macro="" textlink="">
      <xdr:nvSpPr>
        <xdr:cNvPr id="147" name="楕円 146">
          <a:extLst>
            <a:ext uri="{FF2B5EF4-FFF2-40B4-BE49-F238E27FC236}">
              <a16:creationId xmlns:a16="http://schemas.microsoft.com/office/drawing/2014/main" id="{96FD093E-13AA-4AAC-A909-AC4A1861E3D7}"/>
            </a:ext>
          </a:extLst>
        </xdr:cNvPr>
        <xdr:cNvSpPr/>
      </xdr:nvSpPr>
      <xdr:spPr>
        <a:xfrm>
          <a:off x="14033500" y="583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138430</xdr:rowOff>
    </xdr:from>
    <xdr:to>
      <xdr:col>76</xdr:col>
      <xdr:colOff>22225</xdr:colOff>
      <xdr:row>29</xdr:row>
      <xdr:rowOff>160655</xdr:rowOff>
    </xdr:to>
    <xdr:cxnSp macro="">
      <xdr:nvCxnSpPr>
        <xdr:cNvPr id="148" name="直線コネクタ 147">
          <a:extLst>
            <a:ext uri="{FF2B5EF4-FFF2-40B4-BE49-F238E27FC236}">
              <a16:creationId xmlns:a16="http://schemas.microsoft.com/office/drawing/2014/main" id="{5E2702FA-AD3B-458B-9ACB-7AB37BBB7BB0}"/>
            </a:ext>
          </a:extLst>
        </xdr:cNvPr>
        <xdr:cNvCxnSpPr/>
      </xdr:nvCxnSpPr>
      <xdr:spPr>
        <a:xfrm>
          <a:off x="14084300" y="5882005"/>
          <a:ext cx="711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49530</xdr:rowOff>
    </xdr:from>
    <xdr:to>
      <xdr:col>68</xdr:col>
      <xdr:colOff>123825</xdr:colOff>
      <xdr:row>29</xdr:row>
      <xdr:rowOff>151130</xdr:rowOff>
    </xdr:to>
    <xdr:sp macro="" textlink="">
      <xdr:nvSpPr>
        <xdr:cNvPr id="149" name="楕円 148">
          <a:extLst>
            <a:ext uri="{FF2B5EF4-FFF2-40B4-BE49-F238E27FC236}">
              <a16:creationId xmlns:a16="http://schemas.microsoft.com/office/drawing/2014/main" id="{19770712-D20E-4F34-BB82-C402D50A2624}"/>
            </a:ext>
          </a:extLst>
        </xdr:cNvPr>
        <xdr:cNvSpPr/>
      </xdr:nvSpPr>
      <xdr:spPr>
        <a:xfrm>
          <a:off x="13271500" y="579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100965</xdr:rowOff>
    </xdr:from>
    <xdr:to>
      <xdr:col>72</xdr:col>
      <xdr:colOff>73025</xdr:colOff>
      <xdr:row>29</xdr:row>
      <xdr:rowOff>138430</xdr:rowOff>
    </xdr:to>
    <xdr:cxnSp macro="">
      <xdr:nvCxnSpPr>
        <xdr:cNvPr id="150" name="直線コネクタ 149">
          <a:extLst>
            <a:ext uri="{FF2B5EF4-FFF2-40B4-BE49-F238E27FC236}">
              <a16:creationId xmlns:a16="http://schemas.microsoft.com/office/drawing/2014/main" id="{836C1F75-AFAF-47FF-8156-35204CFB5538}"/>
            </a:ext>
          </a:extLst>
        </xdr:cNvPr>
        <xdr:cNvCxnSpPr/>
      </xdr:nvCxnSpPr>
      <xdr:spPr>
        <a:xfrm>
          <a:off x="13322300" y="5844540"/>
          <a:ext cx="762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15875</xdr:rowOff>
    </xdr:from>
    <xdr:to>
      <xdr:col>64</xdr:col>
      <xdr:colOff>123825</xdr:colOff>
      <xdr:row>30</xdr:row>
      <xdr:rowOff>116840</xdr:rowOff>
    </xdr:to>
    <xdr:sp macro="" textlink="">
      <xdr:nvSpPr>
        <xdr:cNvPr id="151" name="楕円 150">
          <a:extLst>
            <a:ext uri="{FF2B5EF4-FFF2-40B4-BE49-F238E27FC236}">
              <a16:creationId xmlns:a16="http://schemas.microsoft.com/office/drawing/2014/main" id="{E6542DFD-740C-4F64-8DF1-839FBD4E5132}"/>
            </a:ext>
          </a:extLst>
        </xdr:cNvPr>
        <xdr:cNvSpPr/>
      </xdr:nvSpPr>
      <xdr:spPr>
        <a:xfrm>
          <a:off x="12509500" y="59309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100965</xdr:rowOff>
    </xdr:from>
    <xdr:to>
      <xdr:col>68</xdr:col>
      <xdr:colOff>73025</xdr:colOff>
      <xdr:row>30</xdr:row>
      <xdr:rowOff>66675</xdr:rowOff>
    </xdr:to>
    <xdr:cxnSp macro="">
      <xdr:nvCxnSpPr>
        <xdr:cNvPr id="152" name="直線コネクタ 151">
          <a:extLst>
            <a:ext uri="{FF2B5EF4-FFF2-40B4-BE49-F238E27FC236}">
              <a16:creationId xmlns:a16="http://schemas.microsoft.com/office/drawing/2014/main" id="{64C40C58-FD4D-4D84-9120-C3184EA37B62}"/>
            </a:ext>
          </a:extLst>
        </xdr:cNvPr>
        <xdr:cNvCxnSpPr/>
      </xdr:nvCxnSpPr>
      <xdr:spPr>
        <a:xfrm flipV="1">
          <a:off x="12560300" y="5844540"/>
          <a:ext cx="762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95250</xdr:rowOff>
    </xdr:from>
    <xdr:to>
      <xdr:col>60</xdr:col>
      <xdr:colOff>123825</xdr:colOff>
      <xdr:row>31</xdr:row>
      <xdr:rowOff>25400</xdr:rowOff>
    </xdr:to>
    <xdr:sp macro="" textlink="">
      <xdr:nvSpPr>
        <xdr:cNvPr id="153" name="楕円 152">
          <a:extLst>
            <a:ext uri="{FF2B5EF4-FFF2-40B4-BE49-F238E27FC236}">
              <a16:creationId xmlns:a16="http://schemas.microsoft.com/office/drawing/2014/main" id="{995E1375-AC3E-46BC-91EA-0AAEEE1BDF10}"/>
            </a:ext>
          </a:extLst>
        </xdr:cNvPr>
        <xdr:cNvSpPr/>
      </xdr:nvSpPr>
      <xdr:spPr>
        <a:xfrm>
          <a:off x="11747500" y="601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66675</xdr:rowOff>
    </xdr:from>
    <xdr:to>
      <xdr:col>64</xdr:col>
      <xdr:colOff>73025</xdr:colOff>
      <xdr:row>30</xdr:row>
      <xdr:rowOff>146685</xdr:rowOff>
    </xdr:to>
    <xdr:cxnSp macro="">
      <xdr:nvCxnSpPr>
        <xdr:cNvPr id="154" name="直線コネクタ 153">
          <a:extLst>
            <a:ext uri="{FF2B5EF4-FFF2-40B4-BE49-F238E27FC236}">
              <a16:creationId xmlns:a16="http://schemas.microsoft.com/office/drawing/2014/main" id="{359F0112-0DB0-4AEE-8C6A-CF3185868211}"/>
            </a:ext>
          </a:extLst>
        </xdr:cNvPr>
        <xdr:cNvCxnSpPr/>
      </xdr:nvCxnSpPr>
      <xdr:spPr>
        <a:xfrm flipV="1">
          <a:off x="11798300" y="5981700"/>
          <a:ext cx="762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30</xdr:row>
      <xdr:rowOff>38100</xdr:rowOff>
    </xdr:from>
    <xdr:ext cx="469900" cy="259080"/>
    <xdr:sp macro="" textlink="">
      <xdr:nvSpPr>
        <xdr:cNvPr id="155" name="n_1aveValue債務償還比率">
          <a:extLst>
            <a:ext uri="{FF2B5EF4-FFF2-40B4-BE49-F238E27FC236}">
              <a16:creationId xmlns:a16="http://schemas.microsoft.com/office/drawing/2014/main" id="{995FBAA7-361E-4BDC-9F08-77F7DC8400F8}"/>
            </a:ext>
          </a:extLst>
        </xdr:cNvPr>
        <xdr:cNvSpPr txBox="1"/>
      </xdr:nvSpPr>
      <xdr:spPr>
        <a:xfrm>
          <a:off x="13836650" y="59531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499.2</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29</xdr:row>
      <xdr:rowOff>156845</xdr:rowOff>
    </xdr:from>
    <xdr:ext cx="469900" cy="255270"/>
    <xdr:sp macro="" textlink="">
      <xdr:nvSpPr>
        <xdr:cNvPr id="156" name="n_2aveValue債務償還比率">
          <a:extLst>
            <a:ext uri="{FF2B5EF4-FFF2-40B4-BE49-F238E27FC236}">
              <a16:creationId xmlns:a16="http://schemas.microsoft.com/office/drawing/2014/main" id="{CD4049F6-C02A-42EA-A411-0DF12E68396B}"/>
            </a:ext>
          </a:extLst>
        </xdr:cNvPr>
        <xdr:cNvSpPr txBox="1"/>
      </xdr:nvSpPr>
      <xdr:spPr>
        <a:xfrm>
          <a:off x="13087350" y="590042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454.8</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31</xdr:row>
      <xdr:rowOff>15875</xdr:rowOff>
    </xdr:from>
    <xdr:ext cx="469900" cy="259080"/>
    <xdr:sp macro="" textlink="">
      <xdr:nvSpPr>
        <xdr:cNvPr id="157" name="n_3aveValue債務償還比率">
          <a:extLst>
            <a:ext uri="{FF2B5EF4-FFF2-40B4-BE49-F238E27FC236}">
              <a16:creationId xmlns:a16="http://schemas.microsoft.com/office/drawing/2014/main" id="{94CD2CEB-9A33-4519-A71C-D8CA44BD27FD}"/>
            </a:ext>
          </a:extLst>
        </xdr:cNvPr>
        <xdr:cNvSpPr txBox="1"/>
      </xdr:nvSpPr>
      <xdr:spPr>
        <a:xfrm>
          <a:off x="12325350" y="6102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623.5</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31</xdr:row>
      <xdr:rowOff>33020</xdr:rowOff>
    </xdr:from>
    <xdr:ext cx="469900" cy="259080"/>
    <xdr:sp macro="" textlink="">
      <xdr:nvSpPr>
        <xdr:cNvPr id="158" name="n_4aveValue債務償還比率">
          <a:extLst>
            <a:ext uri="{FF2B5EF4-FFF2-40B4-BE49-F238E27FC236}">
              <a16:creationId xmlns:a16="http://schemas.microsoft.com/office/drawing/2014/main" id="{296C5C55-734B-4671-8580-D49F810B9B03}"/>
            </a:ext>
          </a:extLst>
        </xdr:cNvPr>
        <xdr:cNvSpPr txBox="1"/>
      </xdr:nvSpPr>
      <xdr:spPr>
        <a:xfrm>
          <a:off x="11563350" y="61194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637.4</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28</xdr:row>
      <xdr:rowOff>34290</xdr:rowOff>
    </xdr:from>
    <xdr:ext cx="469900" cy="259080"/>
    <xdr:sp macro="" textlink="">
      <xdr:nvSpPr>
        <xdr:cNvPr id="159" name="n_1mainValue債務償還比率">
          <a:extLst>
            <a:ext uri="{FF2B5EF4-FFF2-40B4-BE49-F238E27FC236}">
              <a16:creationId xmlns:a16="http://schemas.microsoft.com/office/drawing/2014/main" id="{28F1E6C2-7781-4A55-AA65-A134B48D06A9}"/>
            </a:ext>
          </a:extLst>
        </xdr:cNvPr>
        <xdr:cNvSpPr txBox="1"/>
      </xdr:nvSpPr>
      <xdr:spPr>
        <a:xfrm>
          <a:off x="13836650" y="5606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474.4</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27</xdr:row>
      <xdr:rowOff>164465</xdr:rowOff>
    </xdr:from>
    <xdr:ext cx="469900" cy="259080"/>
    <xdr:sp macro="" textlink="">
      <xdr:nvSpPr>
        <xdr:cNvPr id="160" name="n_2mainValue債務償還比率">
          <a:extLst>
            <a:ext uri="{FF2B5EF4-FFF2-40B4-BE49-F238E27FC236}">
              <a16:creationId xmlns:a16="http://schemas.microsoft.com/office/drawing/2014/main" id="{D4487BF9-91C5-44A1-B734-83DA68A3929A}"/>
            </a:ext>
          </a:extLst>
        </xdr:cNvPr>
        <xdr:cNvSpPr txBox="1"/>
      </xdr:nvSpPr>
      <xdr:spPr>
        <a:xfrm>
          <a:off x="13087350" y="5565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443.5</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28</xdr:row>
      <xdr:rowOff>133985</xdr:rowOff>
    </xdr:from>
    <xdr:ext cx="469900" cy="256540"/>
    <xdr:sp macro="" textlink="">
      <xdr:nvSpPr>
        <xdr:cNvPr id="161" name="n_3mainValue債務償還比率">
          <a:extLst>
            <a:ext uri="{FF2B5EF4-FFF2-40B4-BE49-F238E27FC236}">
              <a16:creationId xmlns:a16="http://schemas.microsoft.com/office/drawing/2014/main" id="{851B7823-647E-4994-978B-CDED963ACC6B}"/>
            </a:ext>
          </a:extLst>
        </xdr:cNvPr>
        <xdr:cNvSpPr txBox="1"/>
      </xdr:nvSpPr>
      <xdr:spPr>
        <a:xfrm>
          <a:off x="12325350" y="57061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557.7</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29</xdr:row>
      <xdr:rowOff>42545</xdr:rowOff>
    </xdr:from>
    <xdr:ext cx="469900" cy="256540"/>
    <xdr:sp macro="" textlink="">
      <xdr:nvSpPr>
        <xdr:cNvPr id="162" name="n_4mainValue債務償還比率">
          <a:extLst>
            <a:ext uri="{FF2B5EF4-FFF2-40B4-BE49-F238E27FC236}">
              <a16:creationId xmlns:a16="http://schemas.microsoft.com/office/drawing/2014/main" id="{F9A83F33-8CA6-465B-ADD0-CB7ECFAFC86C}"/>
            </a:ext>
          </a:extLst>
        </xdr:cNvPr>
        <xdr:cNvSpPr txBox="1"/>
      </xdr:nvSpPr>
      <xdr:spPr>
        <a:xfrm>
          <a:off x="11563350" y="57861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151765</xdr:rowOff>
    </xdr:from>
    <xdr:to>
      <xdr:col>36</xdr:col>
      <xdr:colOff>22225</xdr:colOff>
      <xdr:row>43</xdr:row>
      <xdr:rowOff>151765</xdr:rowOff>
    </xdr:to>
    <xdr:sp macro="" textlink="">
      <xdr:nvSpPr>
        <xdr:cNvPr id="163" name="正方形/長方形 162">
          <a:extLst>
            <a:ext uri="{FF2B5EF4-FFF2-40B4-BE49-F238E27FC236}">
              <a16:creationId xmlns:a16="http://schemas.microsoft.com/office/drawing/2014/main" id="{1DBB304E-EA59-4674-806E-E25A6B73F363}"/>
            </a:ext>
          </a:extLst>
        </xdr:cNvPr>
        <xdr:cNvSpPr/>
      </xdr:nvSpPr>
      <xdr:spPr>
        <a:xfrm>
          <a:off x="1270000" y="800036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148590</xdr:rowOff>
    </xdr:from>
    <xdr:to>
      <xdr:col>36</xdr:col>
      <xdr:colOff>22225</xdr:colOff>
      <xdr:row>65</xdr:row>
      <xdr:rowOff>148590</xdr:rowOff>
    </xdr:to>
    <xdr:sp macro="" textlink="">
      <xdr:nvSpPr>
        <xdr:cNvPr id="164" name="正方形/長方形 163">
          <a:extLst>
            <a:ext uri="{FF2B5EF4-FFF2-40B4-BE49-F238E27FC236}">
              <a16:creationId xmlns:a16="http://schemas.microsoft.com/office/drawing/2014/main" id="{CAA62E78-928E-46C5-ADDC-3775E6751735}"/>
            </a:ext>
          </a:extLst>
        </xdr:cNvPr>
        <xdr:cNvSpPr/>
      </xdr:nvSpPr>
      <xdr:spPr>
        <a:xfrm>
          <a:off x="1270000" y="1181671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65" name="テキスト ボックス 164">
          <a:extLst>
            <a:ext uri="{FF2B5EF4-FFF2-40B4-BE49-F238E27FC236}">
              <a16:creationId xmlns:a16="http://schemas.microsoft.com/office/drawing/2014/main" id="{BB1444CD-4EF1-4B35-8508-E05C1457D97A}"/>
            </a:ext>
          </a:extLst>
        </xdr:cNvPr>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164465</xdr:rowOff>
    </xdr:from>
    <xdr:ext cx="370205" cy="250825"/>
    <xdr:sp macro="" textlink="">
      <xdr:nvSpPr>
        <xdr:cNvPr id="166" name="テキスト ボックス 165">
          <a:extLst>
            <a:ext uri="{FF2B5EF4-FFF2-40B4-BE49-F238E27FC236}">
              <a16:creationId xmlns:a16="http://schemas.microsoft.com/office/drawing/2014/main" id="{1D69A40F-56DB-4172-B5CE-6357472934FA}"/>
            </a:ext>
          </a:extLst>
        </xdr:cNvPr>
        <xdr:cNvSpPr txBox="1"/>
      </xdr:nvSpPr>
      <xdr:spPr>
        <a:xfrm>
          <a:off x="6985000" y="10927715"/>
          <a:ext cx="3702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29845</xdr:rowOff>
    </xdr:from>
    <xdr:ext cx="370205" cy="250825"/>
    <xdr:sp macro="" textlink="">
      <xdr:nvSpPr>
        <xdr:cNvPr id="167" name="テキスト ボックス 166">
          <a:extLst>
            <a:ext uri="{FF2B5EF4-FFF2-40B4-BE49-F238E27FC236}">
              <a16:creationId xmlns:a16="http://schemas.microsoft.com/office/drawing/2014/main" id="{4E980783-8C5A-4144-85A5-DC554C377A25}"/>
            </a:ext>
          </a:extLst>
        </xdr:cNvPr>
        <xdr:cNvSpPr txBox="1"/>
      </xdr:nvSpPr>
      <xdr:spPr>
        <a:xfrm>
          <a:off x="914400" y="12040870"/>
          <a:ext cx="3702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43180</xdr:rowOff>
    </xdr:from>
    <xdr:ext cx="370205" cy="250825"/>
    <xdr:sp macro="" textlink="">
      <xdr:nvSpPr>
        <xdr:cNvPr id="168" name="テキスト ボックス 167">
          <a:extLst>
            <a:ext uri="{FF2B5EF4-FFF2-40B4-BE49-F238E27FC236}">
              <a16:creationId xmlns:a16="http://schemas.microsoft.com/office/drawing/2014/main" id="{414CB411-C625-471A-BA2B-EBAD12765A72}"/>
            </a:ext>
          </a:extLst>
        </xdr:cNvPr>
        <xdr:cNvSpPr txBox="1"/>
      </xdr:nvSpPr>
      <xdr:spPr>
        <a:xfrm>
          <a:off x="6985000" y="14797405"/>
          <a:ext cx="3702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66F0A65-2885-4562-BF6F-24A3C0F48D8D}"/>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18415</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A86780F-0922-4D26-92D3-38C697CF722E}"/>
            </a:ext>
          </a:extLst>
        </xdr:cNvPr>
        <xdr:cNvSpPr/>
      </xdr:nvSpPr>
      <xdr:spPr>
        <a:xfrm>
          <a:off x="19050000" y="189865"/>
          <a:ext cx="3962400" cy="5594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37465</xdr:rowOff>
    </xdr:to>
    <xdr:sp macro="" textlink="">
      <xdr:nvSpPr>
        <xdr:cNvPr id="4" name="正方形/長方形 3">
          <a:extLst>
            <a:ext uri="{FF2B5EF4-FFF2-40B4-BE49-F238E27FC236}">
              <a16:creationId xmlns:a16="http://schemas.microsoft.com/office/drawing/2014/main" id="{B6BB89C8-3312-4BB6-8BBB-FA44A6023D08}"/>
            </a:ext>
          </a:extLst>
        </xdr:cNvPr>
        <xdr:cNvSpPr/>
      </xdr:nvSpPr>
      <xdr:spPr>
        <a:xfrm>
          <a:off x="19069050" y="215900"/>
          <a:ext cx="39179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D969855-5CA5-49E1-8C46-E6E91ACC732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京都府木津川市</a:t>
          </a:r>
        </a:p>
      </xdr:txBody>
    </xdr:sp>
    <xdr:clientData/>
  </xdr:twoCellAnchor>
  <xdr:twoCellAnchor>
    <xdr:from>
      <xdr:col>85</xdr:col>
      <xdr:colOff>63500</xdr:colOff>
      <xdr:row>1</xdr:row>
      <xdr:rowOff>18415</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15108D7-B460-47EB-8BBB-963FDAA47AFC}"/>
            </a:ext>
          </a:extLst>
        </xdr:cNvPr>
        <xdr:cNvSpPr/>
      </xdr:nvSpPr>
      <xdr:spPr>
        <a:xfrm>
          <a:off x="16256000" y="189865"/>
          <a:ext cx="2660650" cy="5594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2C3E3910-42B6-4395-B53B-C1C9589D4369}"/>
            </a:ext>
          </a:extLst>
        </xdr:cNvPr>
        <xdr:cNvSpPr/>
      </xdr:nvSpPr>
      <xdr:spPr>
        <a:xfrm>
          <a:off x="16281400" y="215900"/>
          <a:ext cx="261620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CAF25F9-FBFD-49D7-9534-DBBBDB24B7C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94615</xdr:rowOff>
    </xdr:to>
    <xdr:sp macro="" textlink="">
      <xdr:nvSpPr>
        <xdr:cNvPr id="9" name="正方形/長方形 8">
          <a:extLst>
            <a:ext uri="{FF2B5EF4-FFF2-40B4-BE49-F238E27FC236}">
              <a16:creationId xmlns:a16="http://schemas.microsoft.com/office/drawing/2014/main" id="{1A547DDA-DEE6-46F6-9E93-1E6F0FBE5046}"/>
            </a:ext>
          </a:extLst>
        </xdr:cNvPr>
        <xdr:cNvSpPr/>
      </xdr:nvSpPr>
      <xdr:spPr>
        <a:xfrm>
          <a:off x="762000" y="889000"/>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A6010C4-3D87-44A4-AC08-27DA80A6C715}"/>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FEDD1FF-8586-4554-A3D2-3089C5F29F99}"/>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79,828
78,667
85.13
34,251,272
32,734,117
875,158
19,229,863
29,331,633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D23B7A3-5BCA-47C7-B3AC-B9581CE567B8}"/>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164465</xdr:rowOff>
    </xdr:to>
    <xdr:sp macro="" textlink="">
      <xdr:nvSpPr>
        <xdr:cNvPr id="13" name="正方形/長方形 12">
          <a:extLst>
            <a:ext uri="{FF2B5EF4-FFF2-40B4-BE49-F238E27FC236}">
              <a16:creationId xmlns:a16="http://schemas.microsoft.com/office/drawing/2014/main" id="{3489D659-CDA1-4553-9DDC-CB148FB8726A}"/>
            </a:ext>
          </a:extLst>
        </xdr:cNvPr>
        <xdr:cNvSpPr/>
      </xdr:nvSpPr>
      <xdr:spPr>
        <a:xfrm>
          <a:off x="5080000" y="939800"/>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164465</xdr:rowOff>
    </xdr:to>
    <xdr:sp macro="" textlink="">
      <xdr:nvSpPr>
        <xdr:cNvPr id="14" name="正方形/長方形 13">
          <a:extLst>
            <a:ext uri="{FF2B5EF4-FFF2-40B4-BE49-F238E27FC236}">
              <a16:creationId xmlns:a16="http://schemas.microsoft.com/office/drawing/2014/main" id="{900D8368-C29D-46DF-9264-B760A9F7F4C0}"/>
            </a:ext>
          </a:extLst>
        </xdr:cNvPr>
        <xdr:cNvSpPr/>
      </xdr:nvSpPr>
      <xdr:spPr>
        <a:xfrm>
          <a:off x="7112000" y="939800"/>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9.8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94615</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146ABD0-3CE1-46ED-B4A8-D771B6616801}"/>
            </a:ext>
          </a:extLst>
        </xdr:cNvPr>
        <xdr:cNvSpPr/>
      </xdr:nvSpPr>
      <xdr:spPr>
        <a:xfrm>
          <a:off x="8445500" y="951865"/>
          <a:ext cx="635000" cy="9404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A70BBF1-2824-49D7-A0F0-30063B6606D7}"/>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587A704-C96F-4B84-9C1B-D71D4E02C10F}"/>
            </a:ext>
          </a:extLst>
        </xdr:cNvPr>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2967AF2-905F-4815-B730-F5F0BF17389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94615</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62A1ED5-4C7C-472A-BA7C-BEFEEB9E4AA5}"/>
            </a:ext>
          </a:extLst>
        </xdr:cNvPr>
        <xdr:cNvSpPr/>
      </xdr:nvSpPr>
      <xdr:spPr>
        <a:xfrm>
          <a:off x="11334750" y="951865"/>
          <a:ext cx="13335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15E1A1C-0279-4A3C-821A-388B74F10DA7}"/>
            </a:ext>
          </a:extLst>
        </xdr:cNvPr>
        <xdr:cNvSpPr/>
      </xdr:nvSpPr>
      <xdr:spPr>
        <a:xfrm>
          <a:off x="11334750" y="1218565"/>
          <a:ext cx="13335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126365</xdr:rowOff>
    </xdr:to>
    <xdr:sp macro="" textlink="">
      <xdr:nvSpPr>
        <xdr:cNvPr id="21" name="正方形/長方形 20">
          <a:extLst>
            <a:ext uri="{FF2B5EF4-FFF2-40B4-BE49-F238E27FC236}">
              <a16:creationId xmlns:a16="http://schemas.microsoft.com/office/drawing/2014/main" id="{DCE40D7F-344D-4060-8450-2BAC3F5EA1D0}"/>
            </a:ext>
          </a:extLst>
        </xdr:cNvPr>
        <xdr:cNvSpPr/>
      </xdr:nvSpPr>
      <xdr:spPr>
        <a:xfrm>
          <a:off x="11334750" y="1549400"/>
          <a:ext cx="1460500" cy="634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2A259D8-B3EB-462E-ADD8-A8239D0752B1}"/>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1FB074E-41EA-4EBE-B31A-86199F96FDB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56515</xdr:rowOff>
    </xdr:from>
    <xdr:to>
      <xdr:col>59</xdr:col>
      <xdr:colOff>73025</xdr:colOff>
      <xdr:row>7</xdr:row>
      <xdr:rowOff>158115</xdr:rowOff>
    </xdr:to>
    <xdr:sp macro="" textlink="">
      <xdr:nvSpPr>
        <xdr:cNvPr id="24" name="フローチャート: 判断 23">
          <a:extLst>
            <a:ext uri="{FF2B5EF4-FFF2-40B4-BE49-F238E27FC236}">
              <a16:creationId xmlns:a16="http://schemas.microsoft.com/office/drawing/2014/main" id="{66FD3F79-A4CB-4D78-BB76-6B66DB070732}"/>
            </a:ext>
          </a:extLst>
        </xdr:cNvPr>
        <xdr:cNvSpPr/>
      </xdr:nvSpPr>
      <xdr:spPr>
        <a:xfrm>
          <a:off x="11210925" y="125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151765</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ED6CD8D-F616-4186-88FF-FB2FC3E5CF42}"/>
            </a:ext>
          </a:extLst>
        </xdr:cNvPr>
        <xdr:cNvCxnSpPr/>
      </xdr:nvCxnSpPr>
      <xdr:spPr>
        <a:xfrm>
          <a:off x="11255375" y="1523365"/>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151765</xdr:rowOff>
    </xdr:from>
    <xdr:to>
      <xdr:col>59</xdr:col>
      <xdr:colOff>107950</xdr:colOff>
      <xdr:row>8</xdr:row>
      <xdr:rowOff>151765</xdr:rowOff>
    </xdr:to>
    <xdr:cxnSp macro="">
      <xdr:nvCxnSpPr>
        <xdr:cNvPr id="26" name="直線コネクタ 25">
          <a:extLst>
            <a:ext uri="{FF2B5EF4-FFF2-40B4-BE49-F238E27FC236}">
              <a16:creationId xmlns:a16="http://schemas.microsoft.com/office/drawing/2014/main" id="{666D0801-068A-44AE-91CB-CA94B2D5CB94}"/>
            </a:ext>
          </a:extLst>
        </xdr:cNvPr>
        <xdr:cNvCxnSpPr/>
      </xdr:nvCxnSpPr>
      <xdr:spPr>
        <a:xfrm>
          <a:off x="11176000" y="152336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EF8C4E4-0B7B-4F88-AB61-3631D13C8F75}"/>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5C5ADA6-30DC-4F12-B35C-81680AD771D7}"/>
            </a:ext>
          </a:extLst>
        </xdr:cNvPr>
        <xdr:cNvCxnSpPr/>
      </xdr:nvCxnSpPr>
      <xdr:spPr>
        <a:xfrm>
          <a:off x="11176000" y="190436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50165</xdr:rowOff>
    </xdr:from>
    <xdr:ext cx="8896350" cy="259080"/>
    <xdr:sp macro="" textlink="">
      <xdr:nvSpPr>
        <xdr:cNvPr id="29" name="テキスト ボックス 28">
          <a:extLst>
            <a:ext uri="{FF2B5EF4-FFF2-40B4-BE49-F238E27FC236}">
              <a16:creationId xmlns:a16="http://schemas.microsoft.com/office/drawing/2014/main" id="{09767EF5-EB26-4EAE-9101-87F18E0899F5}"/>
            </a:ext>
          </a:extLst>
        </xdr:cNvPr>
        <xdr:cNvSpPr txBox="1"/>
      </xdr:nvSpPr>
      <xdr:spPr>
        <a:xfrm>
          <a:off x="698500" y="2793365"/>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58445"/>
    <xdr:sp macro="" textlink="">
      <xdr:nvSpPr>
        <xdr:cNvPr id="30" name="テキスト ボックス 29">
          <a:extLst>
            <a:ext uri="{FF2B5EF4-FFF2-40B4-BE49-F238E27FC236}">
              <a16:creationId xmlns:a16="http://schemas.microsoft.com/office/drawing/2014/main" id="{E40B64F6-B7DB-46FB-93D8-5BEC1BBFCBA6}"/>
            </a:ext>
          </a:extLst>
        </xdr:cNvPr>
        <xdr:cNvSpPr txBox="1"/>
      </xdr:nvSpPr>
      <xdr:spPr>
        <a:xfrm>
          <a:off x="698500" y="3110865"/>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6449BA52-DE51-49B7-83D1-0A31B03DAECB}"/>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5905"/>
    <xdr:sp macro="" textlink="">
      <xdr:nvSpPr>
        <xdr:cNvPr id="32" name="テキスト ボックス 31">
          <a:extLst>
            <a:ext uri="{FF2B5EF4-FFF2-40B4-BE49-F238E27FC236}">
              <a16:creationId xmlns:a16="http://schemas.microsoft.com/office/drawing/2014/main" id="{D0A9DDBE-F4A1-43FE-B983-3AC7B24E0868}"/>
            </a:ext>
          </a:extLst>
        </xdr:cNvPr>
        <xdr:cNvSpPr txBox="1"/>
      </xdr:nvSpPr>
      <xdr:spPr>
        <a:xfrm>
          <a:off x="698500" y="3746500"/>
          <a:ext cx="44335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24765</xdr:rowOff>
    </xdr:to>
    <xdr:sp macro="" textlink="">
      <xdr:nvSpPr>
        <xdr:cNvPr id="33" name="正方形/長方形 32">
          <a:extLst>
            <a:ext uri="{FF2B5EF4-FFF2-40B4-BE49-F238E27FC236}">
              <a16:creationId xmlns:a16="http://schemas.microsoft.com/office/drawing/2014/main" id="{5F95E0DF-C760-4A45-B5AC-AB5A1E1BFF05}"/>
            </a:ext>
          </a:extLst>
        </xdr:cNvPr>
        <xdr:cNvSpPr/>
      </xdr:nvSpPr>
      <xdr:spPr>
        <a:xfrm>
          <a:off x="762000" y="4191000"/>
          <a:ext cx="472440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50165</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C380A8A-8842-49FD-9211-20604FF54B64}"/>
            </a:ext>
          </a:extLst>
        </xdr:cNvPr>
        <xdr:cNvSpPr/>
      </xdr:nvSpPr>
      <xdr:spPr>
        <a:xfrm>
          <a:off x="889000" y="485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164465</xdr:rowOff>
    </xdr:to>
    <xdr:sp macro="" textlink="">
      <xdr:nvSpPr>
        <xdr:cNvPr id="35" name="正方形/長方形 34">
          <a:extLst>
            <a:ext uri="{FF2B5EF4-FFF2-40B4-BE49-F238E27FC236}">
              <a16:creationId xmlns:a16="http://schemas.microsoft.com/office/drawing/2014/main" id="{EAED41FF-FB20-44D0-9FC2-8120362AF994}"/>
            </a:ext>
          </a:extLst>
        </xdr:cNvPr>
        <xdr:cNvSpPr/>
      </xdr:nvSpPr>
      <xdr:spPr>
        <a:xfrm>
          <a:off x="889000" y="505460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103/106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50165</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2775763-9D50-4F9B-AD46-B3C9381865F8}"/>
            </a:ext>
          </a:extLst>
        </xdr:cNvPr>
        <xdr:cNvSpPr/>
      </xdr:nvSpPr>
      <xdr:spPr>
        <a:xfrm>
          <a:off x="1905000" y="485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164465</xdr:rowOff>
    </xdr:to>
    <xdr:sp macro="" textlink="">
      <xdr:nvSpPr>
        <xdr:cNvPr id="37" name="正方形/長方形 36">
          <a:extLst>
            <a:ext uri="{FF2B5EF4-FFF2-40B4-BE49-F238E27FC236}">
              <a16:creationId xmlns:a16="http://schemas.microsoft.com/office/drawing/2014/main" id="{C75B26DC-1A74-4B81-B775-76825A5BB228}"/>
            </a:ext>
          </a:extLst>
        </xdr:cNvPr>
        <xdr:cNvSpPr/>
      </xdr:nvSpPr>
      <xdr:spPr>
        <a:xfrm>
          <a:off x="1905000" y="505460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50165</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7F854C8-873B-43B3-9717-62BBAED4491A}"/>
            </a:ext>
          </a:extLst>
        </xdr:cNvPr>
        <xdr:cNvSpPr/>
      </xdr:nvSpPr>
      <xdr:spPr>
        <a:xfrm>
          <a:off x="3048000" y="485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29</xdr:row>
      <xdr:rowOff>82550</xdr:rowOff>
    </xdr:from>
    <xdr:to>
      <xdr:col>24</xdr:col>
      <xdr:colOff>0</xdr:colOff>
      <xdr:row>30</xdr:row>
      <xdr:rowOff>164465</xdr:rowOff>
    </xdr:to>
    <xdr:sp macro="" textlink="">
      <xdr:nvSpPr>
        <xdr:cNvPr id="39" name="正方形/長方形 38">
          <a:extLst>
            <a:ext uri="{FF2B5EF4-FFF2-40B4-BE49-F238E27FC236}">
              <a16:creationId xmlns:a16="http://schemas.microsoft.com/office/drawing/2014/main" id="{A9C65F83-14FC-42BB-8406-5C38DDDAB71D}"/>
            </a:ext>
          </a:extLst>
        </xdr:cNvPr>
        <xdr:cNvSpPr/>
      </xdr:nvSpPr>
      <xdr:spPr>
        <a:xfrm>
          <a:off x="3048000" y="505460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DC813D3-5D54-4984-B259-87CBD78960CD}"/>
            </a:ext>
          </a:extLst>
        </xdr:cNvPr>
        <xdr:cNvSpPr/>
      </xdr:nvSpPr>
      <xdr:spPr>
        <a:xfrm>
          <a:off x="762000" y="5333365"/>
          <a:ext cx="47244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275" cy="225425"/>
    <xdr:sp macro="" textlink="">
      <xdr:nvSpPr>
        <xdr:cNvPr id="41" name="テキスト ボックス 40">
          <a:extLst>
            <a:ext uri="{FF2B5EF4-FFF2-40B4-BE49-F238E27FC236}">
              <a16:creationId xmlns:a16="http://schemas.microsoft.com/office/drawing/2014/main" id="{60422CAB-D420-45DC-A5A9-66AE0EB02588}"/>
            </a:ext>
          </a:extLst>
        </xdr:cNvPr>
        <xdr:cNvSpPr txBox="1"/>
      </xdr:nvSpPr>
      <xdr:spPr>
        <a:xfrm>
          <a:off x="723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CC5FFB7-F9B9-4DC1-AC88-AEB71D84E452}"/>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104775</xdr:rowOff>
    </xdr:from>
    <xdr:ext cx="467360" cy="259080"/>
    <xdr:sp macro="" textlink="">
      <xdr:nvSpPr>
        <xdr:cNvPr id="43" name="テキスト ボックス 42">
          <a:extLst>
            <a:ext uri="{FF2B5EF4-FFF2-40B4-BE49-F238E27FC236}">
              <a16:creationId xmlns:a16="http://schemas.microsoft.com/office/drawing/2014/main" id="{C8ADB750-A1C7-44A2-B57A-F1A4223C220B}"/>
            </a:ext>
          </a:extLst>
        </xdr:cNvPr>
        <xdr:cNvSpPr txBox="1"/>
      </xdr:nvSpPr>
      <xdr:spPr>
        <a:xfrm>
          <a:off x="294640" y="74771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37465</xdr:rowOff>
    </xdr:from>
    <xdr:to>
      <xdr:col>28</xdr:col>
      <xdr:colOff>114300</xdr:colOff>
      <xdr:row>42</xdr:row>
      <xdr:rowOff>37465</xdr:rowOff>
    </xdr:to>
    <xdr:cxnSp macro="">
      <xdr:nvCxnSpPr>
        <xdr:cNvPr id="44" name="直線コネクタ 43">
          <a:extLst>
            <a:ext uri="{FF2B5EF4-FFF2-40B4-BE49-F238E27FC236}">
              <a16:creationId xmlns:a16="http://schemas.microsoft.com/office/drawing/2014/main" id="{6AD838B4-42BB-4287-8446-9439F728C679}"/>
            </a:ext>
          </a:extLst>
        </xdr:cNvPr>
        <xdr:cNvCxnSpPr/>
      </xdr:nvCxnSpPr>
      <xdr:spPr>
        <a:xfrm>
          <a:off x="762000" y="7238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7360" cy="259080"/>
    <xdr:sp macro="" textlink="">
      <xdr:nvSpPr>
        <xdr:cNvPr id="45" name="テキスト ボックス 44">
          <a:extLst>
            <a:ext uri="{FF2B5EF4-FFF2-40B4-BE49-F238E27FC236}">
              <a16:creationId xmlns:a16="http://schemas.microsoft.com/office/drawing/2014/main" id="{15E90B88-D727-4856-B04C-D2A57912B758}"/>
            </a:ext>
          </a:extLst>
        </xdr:cNvPr>
        <xdr:cNvSpPr txBox="1"/>
      </xdr:nvSpPr>
      <xdr:spPr>
        <a:xfrm>
          <a:off x="294640" y="709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C415E77-093B-42F2-ADB9-F793665F56DC}"/>
            </a:ext>
          </a:extLst>
        </xdr:cNvPr>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0050" cy="255270"/>
    <xdr:sp macro="" textlink="">
      <xdr:nvSpPr>
        <xdr:cNvPr id="47" name="テキスト ボックス 46">
          <a:extLst>
            <a:ext uri="{FF2B5EF4-FFF2-40B4-BE49-F238E27FC236}">
              <a16:creationId xmlns:a16="http://schemas.microsoft.com/office/drawing/2014/main" id="{E8CF148B-736D-4553-AF87-0DD0C0275926}"/>
            </a:ext>
          </a:extLst>
        </xdr:cNvPr>
        <xdr:cNvSpPr txBox="1"/>
      </xdr:nvSpPr>
      <xdr:spPr>
        <a:xfrm>
          <a:off x="358775" y="6715760"/>
          <a:ext cx="4000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805D51B-30A5-49FC-A98A-A0915B0998C4}"/>
            </a:ext>
          </a:extLst>
        </xdr:cNvPr>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161925</xdr:rowOff>
    </xdr:from>
    <xdr:ext cx="400050" cy="258445"/>
    <xdr:sp macro="" textlink="">
      <xdr:nvSpPr>
        <xdr:cNvPr id="49" name="テキスト ボックス 48">
          <a:extLst>
            <a:ext uri="{FF2B5EF4-FFF2-40B4-BE49-F238E27FC236}">
              <a16:creationId xmlns:a16="http://schemas.microsoft.com/office/drawing/2014/main" id="{A2EA6169-2EDC-48CF-9F00-3824CD4A80BA}"/>
            </a:ext>
          </a:extLst>
        </xdr:cNvPr>
        <xdr:cNvSpPr txBox="1"/>
      </xdr:nvSpPr>
      <xdr:spPr>
        <a:xfrm>
          <a:off x="358775" y="6334125"/>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94615</xdr:rowOff>
    </xdr:from>
    <xdr:to>
      <xdr:col>28</xdr:col>
      <xdr:colOff>114300</xdr:colOff>
      <xdr:row>35</xdr:row>
      <xdr:rowOff>94615</xdr:rowOff>
    </xdr:to>
    <xdr:cxnSp macro="">
      <xdr:nvCxnSpPr>
        <xdr:cNvPr id="50" name="直線コネクタ 49">
          <a:extLst>
            <a:ext uri="{FF2B5EF4-FFF2-40B4-BE49-F238E27FC236}">
              <a16:creationId xmlns:a16="http://schemas.microsoft.com/office/drawing/2014/main" id="{A6E73EFD-99DF-4143-8C1A-611DBBCC017B}"/>
            </a:ext>
          </a:extLst>
        </xdr:cNvPr>
        <xdr:cNvCxnSpPr/>
      </xdr:nvCxnSpPr>
      <xdr:spPr>
        <a:xfrm>
          <a:off x="762000" y="6095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123825</xdr:rowOff>
    </xdr:from>
    <xdr:ext cx="400050" cy="255270"/>
    <xdr:sp macro="" textlink="">
      <xdr:nvSpPr>
        <xdr:cNvPr id="51" name="テキスト ボックス 50">
          <a:extLst>
            <a:ext uri="{FF2B5EF4-FFF2-40B4-BE49-F238E27FC236}">
              <a16:creationId xmlns:a16="http://schemas.microsoft.com/office/drawing/2014/main" id="{6C7CA0A8-BD09-4B2C-8F9E-9A3078C33EE7}"/>
            </a:ext>
          </a:extLst>
        </xdr:cNvPr>
        <xdr:cNvSpPr txBox="1"/>
      </xdr:nvSpPr>
      <xdr:spPr>
        <a:xfrm>
          <a:off x="358775" y="5953125"/>
          <a:ext cx="4000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56515</xdr:rowOff>
    </xdr:from>
    <xdr:to>
      <xdr:col>28</xdr:col>
      <xdr:colOff>114300</xdr:colOff>
      <xdr:row>33</xdr:row>
      <xdr:rowOff>56515</xdr:rowOff>
    </xdr:to>
    <xdr:cxnSp macro="">
      <xdr:nvCxnSpPr>
        <xdr:cNvPr id="52" name="直線コネクタ 51">
          <a:extLst>
            <a:ext uri="{FF2B5EF4-FFF2-40B4-BE49-F238E27FC236}">
              <a16:creationId xmlns:a16="http://schemas.microsoft.com/office/drawing/2014/main" id="{0140BCAA-7ED9-47B1-AE42-2D8233449FAF}"/>
            </a:ext>
          </a:extLst>
        </xdr:cNvPr>
        <xdr:cNvCxnSpPr/>
      </xdr:nvCxnSpPr>
      <xdr:spPr>
        <a:xfrm>
          <a:off x="762000" y="5714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0050" cy="255905"/>
    <xdr:sp macro="" textlink="">
      <xdr:nvSpPr>
        <xdr:cNvPr id="53" name="テキスト ボックス 52">
          <a:extLst>
            <a:ext uri="{FF2B5EF4-FFF2-40B4-BE49-F238E27FC236}">
              <a16:creationId xmlns:a16="http://schemas.microsoft.com/office/drawing/2014/main" id="{7B004B55-C07D-46C9-BB48-DD7262896650}"/>
            </a:ext>
          </a:extLst>
        </xdr:cNvPr>
        <xdr:cNvSpPr txBox="1"/>
      </xdr:nvSpPr>
      <xdr:spPr>
        <a:xfrm>
          <a:off x="358775" y="5572760"/>
          <a:ext cx="4000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4" name="直線コネクタ 53">
          <a:extLst>
            <a:ext uri="{FF2B5EF4-FFF2-40B4-BE49-F238E27FC236}">
              <a16:creationId xmlns:a16="http://schemas.microsoft.com/office/drawing/2014/main" id="{87EF32FF-820B-43C5-9DF1-9D3B9237E3D8}"/>
            </a:ext>
          </a:extLst>
        </xdr:cNvPr>
        <xdr:cNvCxnSpPr/>
      </xdr:nvCxnSpPr>
      <xdr:spPr>
        <a:xfrm>
          <a:off x="762000" y="533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9090" cy="259080"/>
    <xdr:sp macro="" textlink="">
      <xdr:nvSpPr>
        <xdr:cNvPr id="55" name="テキスト ボックス 54">
          <a:extLst>
            <a:ext uri="{FF2B5EF4-FFF2-40B4-BE49-F238E27FC236}">
              <a16:creationId xmlns:a16="http://schemas.microsoft.com/office/drawing/2014/main" id="{91F64A6B-0CC3-43AF-B2BF-8991D1EEB2D5}"/>
            </a:ext>
          </a:extLst>
        </xdr:cNvPr>
        <xdr:cNvSpPr txBox="1"/>
      </xdr:nvSpPr>
      <xdr:spPr>
        <a:xfrm>
          <a:off x="422910" y="51917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7E8B60D-43EF-45A2-8E3D-C4E0A98A9CF9}"/>
            </a:ext>
          </a:extLst>
        </xdr:cNvPr>
        <xdr:cNvSpPr/>
      </xdr:nvSpPr>
      <xdr:spPr>
        <a:xfrm>
          <a:off x="762000" y="5333365"/>
          <a:ext cx="47244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F2569168-5A10-4A60-957B-5BB0D159CCCA}"/>
            </a:ext>
          </a:extLst>
        </xdr:cNvPr>
        <xdr:cNvCxnSpPr/>
      </xdr:nvCxnSpPr>
      <xdr:spPr>
        <a:xfrm flipV="1">
          <a:off x="4634865" y="577977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11430</xdr:rowOff>
    </xdr:from>
    <xdr:ext cx="405130" cy="259080"/>
    <xdr:sp macro="" textlink="">
      <xdr:nvSpPr>
        <xdr:cNvPr id="58" name="【道路】&#10;有形固定資産減価償却率最小値テキスト">
          <a:extLst>
            <a:ext uri="{FF2B5EF4-FFF2-40B4-BE49-F238E27FC236}">
              <a16:creationId xmlns:a16="http://schemas.microsoft.com/office/drawing/2014/main" id="{5EEA831E-CA42-4DCB-A879-F4D355B28B18}"/>
            </a:ext>
          </a:extLst>
        </xdr:cNvPr>
        <xdr:cNvSpPr txBox="1"/>
      </xdr:nvSpPr>
      <xdr:spPr>
        <a:xfrm>
          <a:off x="4673600" y="7212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8DEECA81-1C35-4599-B00C-F5F07EF54B3F}"/>
            </a:ext>
          </a:extLst>
        </xdr:cNvPr>
        <xdr:cNvCxnSpPr/>
      </xdr:nvCxnSpPr>
      <xdr:spPr>
        <a:xfrm>
          <a:off x="4546600" y="720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68580</xdr:rowOff>
    </xdr:from>
    <xdr:ext cx="405130" cy="259080"/>
    <xdr:sp macro="" textlink="">
      <xdr:nvSpPr>
        <xdr:cNvPr id="60" name="【道路】&#10;有形固定資産減価償却率最大値テキスト">
          <a:extLst>
            <a:ext uri="{FF2B5EF4-FFF2-40B4-BE49-F238E27FC236}">
              <a16:creationId xmlns:a16="http://schemas.microsoft.com/office/drawing/2014/main" id="{7BE4A986-828B-4D9F-AAAC-BA145CCAFB5C}"/>
            </a:ext>
          </a:extLst>
        </xdr:cNvPr>
        <xdr:cNvSpPr txBox="1"/>
      </xdr:nvSpPr>
      <xdr:spPr>
        <a:xfrm>
          <a:off x="4673600" y="5554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A52F61E8-3D7E-4BE5-9662-48BEA9335A38}"/>
            </a:ext>
          </a:extLst>
        </xdr:cNvPr>
        <xdr:cNvCxnSpPr/>
      </xdr:nvCxnSpPr>
      <xdr:spPr>
        <a:xfrm>
          <a:off x="4546600" y="5779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91440</xdr:rowOff>
    </xdr:from>
    <xdr:ext cx="405130" cy="258445"/>
    <xdr:sp macro="" textlink="">
      <xdr:nvSpPr>
        <xdr:cNvPr id="62" name="【道路】&#10;有形固定資産減価償却率平均値テキスト">
          <a:extLst>
            <a:ext uri="{FF2B5EF4-FFF2-40B4-BE49-F238E27FC236}">
              <a16:creationId xmlns:a16="http://schemas.microsoft.com/office/drawing/2014/main" id="{A0B02EF4-7F40-458E-A1D5-C0D53A8C70C6}"/>
            </a:ext>
          </a:extLst>
        </xdr:cNvPr>
        <xdr:cNvSpPr txBox="1"/>
      </xdr:nvSpPr>
      <xdr:spPr>
        <a:xfrm>
          <a:off x="4673600" y="643509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69215</xdr:rowOff>
    </xdr:from>
    <xdr:to>
      <xdr:col>24</xdr:col>
      <xdr:colOff>114300</xdr:colOff>
      <xdr:row>38</xdr:row>
      <xdr:rowOff>164465</xdr:rowOff>
    </xdr:to>
    <xdr:sp macro="" textlink="">
      <xdr:nvSpPr>
        <xdr:cNvPr id="63" name="フローチャート: 判断 62">
          <a:extLst>
            <a:ext uri="{FF2B5EF4-FFF2-40B4-BE49-F238E27FC236}">
              <a16:creationId xmlns:a16="http://schemas.microsoft.com/office/drawing/2014/main" id="{24F3CB34-6682-4D19-8AF7-7CCA20A73726}"/>
            </a:ext>
          </a:extLst>
        </xdr:cNvPr>
        <xdr:cNvSpPr/>
      </xdr:nvSpPr>
      <xdr:spPr>
        <a:xfrm>
          <a:off x="4584700" y="65843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149225</xdr:rowOff>
    </xdr:to>
    <xdr:sp macro="" textlink="">
      <xdr:nvSpPr>
        <xdr:cNvPr id="64" name="フローチャート: 判断 63">
          <a:extLst>
            <a:ext uri="{FF2B5EF4-FFF2-40B4-BE49-F238E27FC236}">
              <a16:creationId xmlns:a16="http://schemas.microsoft.com/office/drawing/2014/main" id="{CE08A6CC-D2B0-4D26-9C2C-C8034EA105DB}"/>
            </a:ext>
          </a:extLst>
        </xdr:cNvPr>
        <xdr:cNvSpPr/>
      </xdr:nvSpPr>
      <xdr:spPr>
        <a:xfrm>
          <a:off x="3746500" y="65633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36195</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6F4DCC59-C255-4BC0-AA49-343D082CC117}"/>
            </a:ext>
          </a:extLst>
        </xdr:cNvPr>
        <xdr:cNvSpPr/>
      </xdr:nvSpPr>
      <xdr:spPr>
        <a:xfrm>
          <a:off x="2857500" y="65512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164465</xdr:rowOff>
    </xdr:from>
    <xdr:to>
      <xdr:col>10</xdr:col>
      <xdr:colOff>165100</xdr:colOff>
      <xdr:row>38</xdr:row>
      <xdr:rowOff>95885</xdr:rowOff>
    </xdr:to>
    <xdr:sp macro="" textlink="">
      <xdr:nvSpPr>
        <xdr:cNvPr id="66" name="フローチャート: 判断 65">
          <a:extLst>
            <a:ext uri="{FF2B5EF4-FFF2-40B4-BE49-F238E27FC236}">
              <a16:creationId xmlns:a16="http://schemas.microsoft.com/office/drawing/2014/main" id="{7D65AF05-A5CE-4FC3-AB40-0CF63F958207}"/>
            </a:ext>
          </a:extLst>
        </xdr:cNvPr>
        <xdr:cNvSpPr/>
      </xdr:nvSpPr>
      <xdr:spPr>
        <a:xfrm>
          <a:off x="1968500" y="650811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F439FB7A-016B-426D-977E-52F28A040334}"/>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73025</xdr:rowOff>
    </xdr:from>
    <xdr:ext cx="762000" cy="259080"/>
    <xdr:sp macro="" textlink="">
      <xdr:nvSpPr>
        <xdr:cNvPr id="68" name="テキスト ボックス 67">
          <a:extLst>
            <a:ext uri="{FF2B5EF4-FFF2-40B4-BE49-F238E27FC236}">
              <a16:creationId xmlns:a16="http://schemas.microsoft.com/office/drawing/2014/main" id="{66B30F63-DE62-45CA-80E6-4A92E26AAA55}"/>
            </a:ext>
          </a:extLst>
        </xdr:cNvPr>
        <xdr:cNvSpPr txBox="1"/>
      </xdr:nvSpPr>
      <xdr:spPr>
        <a:xfrm>
          <a:off x="4445000" y="761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73025</xdr:rowOff>
    </xdr:from>
    <xdr:ext cx="758825" cy="259080"/>
    <xdr:sp macro="" textlink="">
      <xdr:nvSpPr>
        <xdr:cNvPr id="69" name="テキスト ボックス 68">
          <a:extLst>
            <a:ext uri="{FF2B5EF4-FFF2-40B4-BE49-F238E27FC236}">
              <a16:creationId xmlns:a16="http://schemas.microsoft.com/office/drawing/2014/main" id="{067BF782-D1CC-49BB-96A9-6DCA7408C22F}"/>
            </a:ext>
          </a:extLst>
        </xdr:cNvPr>
        <xdr:cNvSpPr txBox="1"/>
      </xdr:nvSpPr>
      <xdr:spPr>
        <a:xfrm>
          <a:off x="3606800" y="761682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73025</xdr:rowOff>
    </xdr:from>
    <xdr:ext cx="758825" cy="259080"/>
    <xdr:sp macro="" textlink="">
      <xdr:nvSpPr>
        <xdr:cNvPr id="70" name="テキスト ボックス 69">
          <a:extLst>
            <a:ext uri="{FF2B5EF4-FFF2-40B4-BE49-F238E27FC236}">
              <a16:creationId xmlns:a16="http://schemas.microsoft.com/office/drawing/2014/main" id="{43E7D6D9-E513-4F87-8038-D020AD6F817B}"/>
            </a:ext>
          </a:extLst>
        </xdr:cNvPr>
        <xdr:cNvSpPr txBox="1"/>
      </xdr:nvSpPr>
      <xdr:spPr>
        <a:xfrm>
          <a:off x="2717800" y="761682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73025</xdr:rowOff>
    </xdr:from>
    <xdr:ext cx="758825" cy="259080"/>
    <xdr:sp macro="" textlink="">
      <xdr:nvSpPr>
        <xdr:cNvPr id="71" name="テキスト ボックス 70">
          <a:extLst>
            <a:ext uri="{FF2B5EF4-FFF2-40B4-BE49-F238E27FC236}">
              <a16:creationId xmlns:a16="http://schemas.microsoft.com/office/drawing/2014/main" id="{0673158A-2EBA-40D6-89FB-DD01ED0CBE1C}"/>
            </a:ext>
          </a:extLst>
        </xdr:cNvPr>
        <xdr:cNvSpPr txBox="1"/>
      </xdr:nvSpPr>
      <xdr:spPr>
        <a:xfrm>
          <a:off x="1828800" y="761682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73025</xdr:rowOff>
    </xdr:from>
    <xdr:ext cx="758825" cy="259080"/>
    <xdr:sp macro="" textlink="">
      <xdr:nvSpPr>
        <xdr:cNvPr id="72" name="テキスト ボックス 71">
          <a:extLst>
            <a:ext uri="{FF2B5EF4-FFF2-40B4-BE49-F238E27FC236}">
              <a16:creationId xmlns:a16="http://schemas.microsoft.com/office/drawing/2014/main" id="{B2535EDE-1F77-4E8E-AB19-A9A8EDAA948A}"/>
            </a:ext>
          </a:extLst>
        </xdr:cNvPr>
        <xdr:cNvSpPr txBox="1"/>
      </xdr:nvSpPr>
      <xdr:spPr>
        <a:xfrm>
          <a:off x="939800" y="761682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41</xdr:row>
      <xdr:rowOff>29210</xdr:rowOff>
    </xdr:from>
    <xdr:to>
      <xdr:col>24</xdr:col>
      <xdr:colOff>114300</xdr:colOff>
      <xdr:row>41</xdr:row>
      <xdr:rowOff>130175</xdr:rowOff>
    </xdr:to>
    <xdr:sp macro="" textlink="">
      <xdr:nvSpPr>
        <xdr:cNvPr id="73" name="楕円 72">
          <a:extLst>
            <a:ext uri="{FF2B5EF4-FFF2-40B4-BE49-F238E27FC236}">
              <a16:creationId xmlns:a16="http://schemas.microsoft.com/office/drawing/2014/main" id="{FB125A35-49DF-47EC-A48E-D7223B5819A4}"/>
            </a:ext>
          </a:extLst>
        </xdr:cNvPr>
        <xdr:cNvSpPr/>
      </xdr:nvSpPr>
      <xdr:spPr>
        <a:xfrm>
          <a:off x="4584700" y="70586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115570</xdr:rowOff>
    </xdr:from>
    <xdr:ext cx="405130" cy="259080"/>
    <xdr:sp macro="" textlink="">
      <xdr:nvSpPr>
        <xdr:cNvPr id="74" name="【道路】&#10;有形固定資産減価償却率該当値テキスト">
          <a:extLst>
            <a:ext uri="{FF2B5EF4-FFF2-40B4-BE49-F238E27FC236}">
              <a16:creationId xmlns:a16="http://schemas.microsoft.com/office/drawing/2014/main" id="{978BBA3C-7E6E-4A60-A077-7795FC78D9CB}"/>
            </a:ext>
          </a:extLst>
        </xdr:cNvPr>
        <xdr:cNvSpPr txBox="1"/>
      </xdr:nvSpPr>
      <xdr:spPr>
        <a:xfrm>
          <a:off x="4673600" y="6973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40</xdr:row>
      <xdr:rowOff>161925</xdr:rowOff>
    </xdr:from>
    <xdr:to>
      <xdr:col>20</xdr:col>
      <xdr:colOff>38100</xdr:colOff>
      <xdr:row>41</xdr:row>
      <xdr:rowOff>92075</xdr:rowOff>
    </xdr:to>
    <xdr:sp macro="" textlink="">
      <xdr:nvSpPr>
        <xdr:cNvPr id="75" name="楕円 74">
          <a:extLst>
            <a:ext uri="{FF2B5EF4-FFF2-40B4-BE49-F238E27FC236}">
              <a16:creationId xmlns:a16="http://schemas.microsoft.com/office/drawing/2014/main" id="{7AF6F031-99CA-416A-B76B-2EB7B4C8741B}"/>
            </a:ext>
          </a:extLst>
        </xdr:cNvPr>
        <xdr:cNvSpPr/>
      </xdr:nvSpPr>
      <xdr:spPr>
        <a:xfrm>
          <a:off x="3746500" y="701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41910</xdr:rowOff>
    </xdr:from>
    <xdr:to>
      <xdr:col>24</xdr:col>
      <xdr:colOff>63500</xdr:colOff>
      <xdr:row>41</xdr:row>
      <xdr:rowOff>80010</xdr:rowOff>
    </xdr:to>
    <xdr:cxnSp macro="">
      <xdr:nvCxnSpPr>
        <xdr:cNvPr id="76" name="直線コネクタ 75">
          <a:extLst>
            <a:ext uri="{FF2B5EF4-FFF2-40B4-BE49-F238E27FC236}">
              <a16:creationId xmlns:a16="http://schemas.microsoft.com/office/drawing/2014/main" id="{51B85000-279C-48B3-A6EB-25E9F72D6B55}"/>
            </a:ext>
          </a:extLst>
        </xdr:cNvPr>
        <xdr:cNvCxnSpPr/>
      </xdr:nvCxnSpPr>
      <xdr:spPr>
        <a:xfrm>
          <a:off x="3797300" y="707136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123825</xdr:rowOff>
    </xdr:from>
    <xdr:to>
      <xdr:col>15</xdr:col>
      <xdr:colOff>101600</xdr:colOff>
      <xdr:row>41</xdr:row>
      <xdr:rowOff>53975</xdr:rowOff>
    </xdr:to>
    <xdr:sp macro="" textlink="">
      <xdr:nvSpPr>
        <xdr:cNvPr id="77" name="楕円 76">
          <a:extLst>
            <a:ext uri="{FF2B5EF4-FFF2-40B4-BE49-F238E27FC236}">
              <a16:creationId xmlns:a16="http://schemas.microsoft.com/office/drawing/2014/main" id="{E4DE5B46-7FCB-4086-9791-F9BECD25EAE8}"/>
            </a:ext>
          </a:extLst>
        </xdr:cNvPr>
        <xdr:cNvSpPr/>
      </xdr:nvSpPr>
      <xdr:spPr>
        <a:xfrm>
          <a:off x="2857500" y="698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3175</xdr:rowOff>
    </xdr:from>
    <xdr:to>
      <xdr:col>19</xdr:col>
      <xdr:colOff>177800</xdr:colOff>
      <xdr:row>41</xdr:row>
      <xdr:rowOff>41910</xdr:rowOff>
    </xdr:to>
    <xdr:cxnSp macro="">
      <xdr:nvCxnSpPr>
        <xdr:cNvPr id="78" name="直線コネクタ 77">
          <a:extLst>
            <a:ext uri="{FF2B5EF4-FFF2-40B4-BE49-F238E27FC236}">
              <a16:creationId xmlns:a16="http://schemas.microsoft.com/office/drawing/2014/main" id="{0B18DDBD-6458-4DD9-A2DB-D17ABA4FD177}"/>
            </a:ext>
          </a:extLst>
        </xdr:cNvPr>
        <xdr:cNvCxnSpPr/>
      </xdr:nvCxnSpPr>
      <xdr:spPr>
        <a:xfrm>
          <a:off x="2908300" y="703262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86360</xdr:rowOff>
    </xdr:from>
    <xdr:to>
      <xdr:col>10</xdr:col>
      <xdr:colOff>165100</xdr:colOff>
      <xdr:row>41</xdr:row>
      <xdr:rowOff>16510</xdr:rowOff>
    </xdr:to>
    <xdr:sp macro="" textlink="">
      <xdr:nvSpPr>
        <xdr:cNvPr id="79" name="楕円 78">
          <a:extLst>
            <a:ext uri="{FF2B5EF4-FFF2-40B4-BE49-F238E27FC236}">
              <a16:creationId xmlns:a16="http://schemas.microsoft.com/office/drawing/2014/main" id="{811880DA-110F-4CDA-80D8-CE10E15C36CB}"/>
            </a:ext>
          </a:extLst>
        </xdr:cNvPr>
        <xdr:cNvSpPr/>
      </xdr:nvSpPr>
      <xdr:spPr>
        <a:xfrm>
          <a:off x="1968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137160</xdr:rowOff>
    </xdr:from>
    <xdr:to>
      <xdr:col>15</xdr:col>
      <xdr:colOff>50800</xdr:colOff>
      <xdr:row>41</xdr:row>
      <xdr:rowOff>3175</xdr:rowOff>
    </xdr:to>
    <xdr:cxnSp macro="">
      <xdr:nvCxnSpPr>
        <xdr:cNvPr id="80" name="直線コネクタ 79">
          <a:extLst>
            <a:ext uri="{FF2B5EF4-FFF2-40B4-BE49-F238E27FC236}">
              <a16:creationId xmlns:a16="http://schemas.microsoft.com/office/drawing/2014/main" id="{C58305CA-CF1C-4C84-92B8-C320B198C0D5}"/>
            </a:ext>
          </a:extLst>
        </xdr:cNvPr>
        <xdr:cNvCxnSpPr/>
      </xdr:nvCxnSpPr>
      <xdr:spPr>
        <a:xfrm>
          <a:off x="2019300" y="699516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49530</xdr:rowOff>
    </xdr:from>
    <xdr:to>
      <xdr:col>6</xdr:col>
      <xdr:colOff>38100</xdr:colOff>
      <xdr:row>40</xdr:row>
      <xdr:rowOff>151130</xdr:rowOff>
    </xdr:to>
    <xdr:sp macro="" textlink="">
      <xdr:nvSpPr>
        <xdr:cNvPr id="81" name="楕円 80">
          <a:extLst>
            <a:ext uri="{FF2B5EF4-FFF2-40B4-BE49-F238E27FC236}">
              <a16:creationId xmlns:a16="http://schemas.microsoft.com/office/drawing/2014/main" id="{33712975-8A11-4C36-A87B-D1E20280F40E}"/>
            </a:ext>
          </a:extLst>
        </xdr:cNvPr>
        <xdr:cNvSpPr/>
      </xdr:nvSpPr>
      <xdr:spPr>
        <a:xfrm>
          <a:off x="1079500" y="690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100965</xdr:rowOff>
    </xdr:from>
    <xdr:to>
      <xdr:col>10</xdr:col>
      <xdr:colOff>114300</xdr:colOff>
      <xdr:row>40</xdr:row>
      <xdr:rowOff>137160</xdr:rowOff>
    </xdr:to>
    <xdr:cxnSp macro="">
      <xdr:nvCxnSpPr>
        <xdr:cNvPr id="82" name="直線コネクタ 81">
          <a:extLst>
            <a:ext uri="{FF2B5EF4-FFF2-40B4-BE49-F238E27FC236}">
              <a16:creationId xmlns:a16="http://schemas.microsoft.com/office/drawing/2014/main" id="{4ABB0D94-918C-4041-875B-702D546C0051}"/>
            </a:ext>
          </a:extLst>
        </xdr:cNvPr>
        <xdr:cNvCxnSpPr/>
      </xdr:nvCxnSpPr>
      <xdr:spPr>
        <a:xfrm>
          <a:off x="1130300" y="695896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164465</xdr:rowOff>
    </xdr:from>
    <xdr:ext cx="405130" cy="259080"/>
    <xdr:sp macro="" textlink="">
      <xdr:nvSpPr>
        <xdr:cNvPr id="83" name="n_1aveValue【道路】&#10;有形固定資産減価償却率">
          <a:extLst>
            <a:ext uri="{FF2B5EF4-FFF2-40B4-BE49-F238E27FC236}">
              <a16:creationId xmlns:a16="http://schemas.microsoft.com/office/drawing/2014/main" id="{754BF574-8E26-4A12-A427-8E8F9C4A1723}"/>
            </a:ext>
          </a:extLst>
        </xdr:cNvPr>
        <xdr:cNvSpPr txBox="1"/>
      </xdr:nvSpPr>
      <xdr:spPr>
        <a:xfrm>
          <a:off x="3582035" y="6336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154940</xdr:rowOff>
    </xdr:from>
    <xdr:ext cx="401955" cy="255270"/>
    <xdr:sp macro="" textlink="">
      <xdr:nvSpPr>
        <xdr:cNvPr id="84" name="n_2aveValue【道路】&#10;有形固定資産減価償却率">
          <a:extLst>
            <a:ext uri="{FF2B5EF4-FFF2-40B4-BE49-F238E27FC236}">
              <a16:creationId xmlns:a16="http://schemas.microsoft.com/office/drawing/2014/main" id="{FD47C825-66B0-4C1E-ACAF-C0D81BA9BFE9}"/>
            </a:ext>
          </a:extLst>
        </xdr:cNvPr>
        <xdr:cNvSpPr txBox="1"/>
      </xdr:nvSpPr>
      <xdr:spPr>
        <a:xfrm>
          <a:off x="2705735" y="6327140"/>
          <a:ext cx="4019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113030</xdr:rowOff>
    </xdr:from>
    <xdr:ext cx="401955" cy="259080"/>
    <xdr:sp macro="" textlink="">
      <xdr:nvSpPr>
        <xdr:cNvPr id="85" name="n_3aveValue【道路】&#10;有形固定資産減価償却率">
          <a:extLst>
            <a:ext uri="{FF2B5EF4-FFF2-40B4-BE49-F238E27FC236}">
              <a16:creationId xmlns:a16="http://schemas.microsoft.com/office/drawing/2014/main" id="{28D0CE31-1D0D-4F2A-8767-C942269D7F66}"/>
            </a:ext>
          </a:extLst>
        </xdr:cNvPr>
        <xdr:cNvSpPr txBox="1"/>
      </xdr:nvSpPr>
      <xdr:spPr>
        <a:xfrm>
          <a:off x="1816735" y="628523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80645</xdr:rowOff>
    </xdr:from>
    <xdr:ext cx="401955" cy="259080"/>
    <xdr:sp macro="" textlink="">
      <xdr:nvSpPr>
        <xdr:cNvPr id="86" name="n_4aveValue【道路】&#10;有形固定資産減価償却率">
          <a:extLst>
            <a:ext uri="{FF2B5EF4-FFF2-40B4-BE49-F238E27FC236}">
              <a16:creationId xmlns:a16="http://schemas.microsoft.com/office/drawing/2014/main" id="{2566C7E7-E9E3-464E-8232-B4720D89A48F}"/>
            </a:ext>
          </a:extLst>
        </xdr:cNvPr>
        <xdr:cNvSpPr txBox="1"/>
      </xdr:nvSpPr>
      <xdr:spPr>
        <a:xfrm>
          <a:off x="927735" y="62528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41</xdr:row>
      <xdr:rowOff>83185</xdr:rowOff>
    </xdr:from>
    <xdr:ext cx="405130" cy="259080"/>
    <xdr:sp macro="" textlink="">
      <xdr:nvSpPr>
        <xdr:cNvPr id="87" name="n_1mainValue【道路】&#10;有形固定資産減価償却率">
          <a:extLst>
            <a:ext uri="{FF2B5EF4-FFF2-40B4-BE49-F238E27FC236}">
              <a16:creationId xmlns:a16="http://schemas.microsoft.com/office/drawing/2014/main" id="{18D3209E-A974-454B-B8F8-B347B49322B2}"/>
            </a:ext>
          </a:extLst>
        </xdr:cNvPr>
        <xdr:cNvSpPr txBox="1"/>
      </xdr:nvSpPr>
      <xdr:spPr>
        <a:xfrm>
          <a:off x="3582035" y="71126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41</xdr:row>
      <xdr:rowOff>45720</xdr:rowOff>
    </xdr:from>
    <xdr:ext cx="401955" cy="259080"/>
    <xdr:sp macro="" textlink="">
      <xdr:nvSpPr>
        <xdr:cNvPr id="88" name="n_2mainValue【道路】&#10;有形固定資産減価償却率">
          <a:extLst>
            <a:ext uri="{FF2B5EF4-FFF2-40B4-BE49-F238E27FC236}">
              <a16:creationId xmlns:a16="http://schemas.microsoft.com/office/drawing/2014/main" id="{DF393726-91FE-461E-8AA4-1A4F291E750F}"/>
            </a:ext>
          </a:extLst>
        </xdr:cNvPr>
        <xdr:cNvSpPr txBox="1"/>
      </xdr:nvSpPr>
      <xdr:spPr>
        <a:xfrm>
          <a:off x="2705735" y="70751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41</xdr:row>
      <xdr:rowOff>7620</xdr:rowOff>
    </xdr:from>
    <xdr:ext cx="401955" cy="255905"/>
    <xdr:sp macro="" textlink="">
      <xdr:nvSpPr>
        <xdr:cNvPr id="89" name="n_3mainValue【道路】&#10;有形固定資産減価償却率">
          <a:extLst>
            <a:ext uri="{FF2B5EF4-FFF2-40B4-BE49-F238E27FC236}">
              <a16:creationId xmlns:a16="http://schemas.microsoft.com/office/drawing/2014/main" id="{079A1571-DF25-4CB7-B429-ACF46ABA1643}"/>
            </a:ext>
          </a:extLst>
        </xdr:cNvPr>
        <xdr:cNvSpPr txBox="1"/>
      </xdr:nvSpPr>
      <xdr:spPr>
        <a:xfrm>
          <a:off x="1816735" y="703707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40</xdr:row>
      <xdr:rowOff>142240</xdr:rowOff>
    </xdr:from>
    <xdr:ext cx="401955" cy="259080"/>
    <xdr:sp macro="" textlink="">
      <xdr:nvSpPr>
        <xdr:cNvPr id="90" name="n_4mainValue【道路】&#10;有形固定資産減価償却率">
          <a:extLst>
            <a:ext uri="{FF2B5EF4-FFF2-40B4-BE49-F238E27FC236}">
              <a16:creationId xmlns:a16="http://schemas.microsoft.com/office/drawing/2014/main" id="{8BA42135-93D7-459E-919C-AACACCDA3728}"/>
            </a:ext>
          </a:extLst>
        </xdr:cNvPr>
        <xdr:cNvSpPr txBox="1"/>
      </xdr:nvSpPr>
      <xdr:spPr>
        <a:xfrm>
          <a:off x="927735" y="700024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24765</xdr:rowOff>
    </xdr:to>
    <xdr:sp macro="" textlink="">
      <xdr:nvSpPr>
        <xdr:cNvPr id="91" name="正方形/長方形 90">
          <a:extLst>
            <a:ext uri="{FF2B5EF4-FFF2-40B4-BE49-F238E27FC236}">
              <a16:creationId xmlns:a16="http://schemas.microsoft.com/office/drawing/2014/main" id="{49057EDB-0291-4F27-B2C9-B623B15B687B}"/>
            </a:ext>
          </a:extLst>
        </xdr:cNvPr>
        <xdr:cNvSpPr/>
      </xdr:nvSpPr>
      <xdr:spPr>
        <a:xfrm>
          <a:off x="6604000" y="4191000"/>
          <a:ext cx="472440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50165</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A32FD63-F498-4908-877D-D8726861BD92}"/>
            </a:ext>
          </a:extLst>
        </xdr:cNvPr>
        <xdr:cNvSpPr/>
      </xdr:nvSpPr>
      <xdr:spPr>
        <a:xfrm>
          <a:off x="6731000" y="485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164465</xdr:rowOff>
    </xdr:to>
    <xdr:sp macro="" textlink="">
      <xdr:nvSpPr>
        <xdr:cNvPr id="93" name="正方形/長方形 92">
          <a:extLst>
            <a:ext uri="{FF2B5EF4-FFF2-40B4-BE49-F238E27FC236}">
              <a16:creationId xmlns:a16="http://schemas.microsoft.com/office/drawing/2014/main" id="{56D16535-F452-4CD3-84D1-A107371C8ABF}"/>
            </a:ext>
          </a:extLst>
        </xdr:cNvPr>
        <xdr:cNvSpPr/>
      </xdr:nvSpPr>
      <xdr:spPr>
        <a:xfrm>
          <a:off x="6731000" y="505460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48/106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50165</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EF76BA4-44EF-4F71-9139-AE15AD7A6061}"/>
            </a:ext>
          </a:extLst>
        </xdr:cNvPr>
        <xdr:cNvSpPr/>
      </xdr:nvSpPr>
      <xdr:spPr>
        <a:xfrm>
          <a:off x="7747000" y="485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164465</xdr:rowOff>
    </xdr:to>
    <xdr:sp macro="" textlink="">
      <xdr:nvSpPr>
        <xdr:cNvPr id="95" name="正方形/長方形 94">
          <a:extLst>
            <a:ext uri="{FF2B5EF4-FFF2-40B4-BE49-F238E27FC236}">
              <a16:creationId xmlns:a16="http://schemas.microsoft.com/office/drawing/2014/main" id="{18AC1CAB-7819-41B7-80F1-F577988C1536}"/>
            </a:ext>
          </a:extLst>
        </xdr:cNvPr>
        <xdr:cNvSpPr/>
      </xdr:nvSpPr>
      <xdr:spPr>
        <a:xfrm>
          <a:off x="7747000" y="505460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50165</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832E82D-F3DF-4BB0-A4FD-2A419E3C7D78}"/>
            </a:ext>
          </a:extLst>
        </xdr:cNvPr>
        <xdr:cNvSpPr/>
      </xdr:nvSpPr>
      <xdr:spPr>
        <a:xfrm>
          <a:off x="8890000" y="485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29</xdr:row>
      <xdr:rowOff>82550</xdr:rowOff>
    </xdr:from>
    <xdr:to>
      <xdr:col>54</xdr:col>
      <xdr:colOff>127000</xdr:colOff>
      <xdr:row>30</xdr:row>
      <xdr:rowOff>164465</xdr:rowOff>
    </xdr:to>
    <xdr:sp macro="" textlink="">
      <xdr:nvSpPr>
        <xdr:cNvPr id="97" name="正方形/長方形 96">
          <a:extLst>
            <a:ext uri="{FF2B5EF4-FFF2-40B4-BE49-F238E27FC236}">
              <a16:creationId xmlns:a16="http://schemas.microsoft.com/office/drawing/2014/main" id="{A7D352A8-B3DB-4A0F-BA19-20F684E6B70D}"/>
            </a:ext>
          </a:extLst>
        </xdr:cNvPr>
        <xdr:cNvSpPr/>
      </xdr:nvSpPr>
      <xdr:spPr>
        <a:xfrm>
          <a:off x="8890000" y="505460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F8D66B9-2E5A-4D25-9329-3330CB513608}"/>
            </a:ext>
          </a:extLst>
        </xdr:cNvPr>
        <xdr:cNvSpPr/>
      </xdr:nvSpPr>
      <xdr:spPr>
        <a:xfrm>
          <a:off x="6604000" y="5333365"/>
          <a:ext cx="47244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0360" cy="225425"/>
    <xdr:sp macro="" textlink="">
      <xdr:nvSpPr>
        <xdr:cNvPr id="99" name="テキスト ボックス 98">
          <a:extLst>
            <a:ext uri="{FF2B5EF4-FFF2-40B4-BE49-F238E27FC236}">
              <a16:creationId xmlns:a16="http://schemas.microsoft.com/office/drawing/2014/main" id="{B0108792-2E74-4DF8-8AF5-B474B1713809}"/>
            </a:ext>
          </a:extLst>
        </xdr:cNvPr>
        <xdr:cNvSpPr txBox="1"/>
      </xdr:nvSpPr>
      <xdr:spPr>
        <a:xfrm>
          <a:off x="6565900" y="5143500"/>
          <a:ext cx="3403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11A77AF-269C-4247-A710-EEAAC8872EFB}"/>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37465</xdr:rowOff>
    </xdr:from>
    <xdr:to>
      <xdr:col>59</xdr:col>
      <xdr:colOff>50800</xdr:colOff>
      <xdr:row>42</xdr:row>
      <xdr:rowOff>37465</xdr:rowOff>
    </xdr:to>
    <xdr:cxnSp macro="">
      <xdr:nvCxnSpPr>
        <xdr:cNvPr id="101" name="直線コネクタ 100">
          <a:extLst>
            <a:ext uri="{FF2B5EF4-FFF2-40B4-BE49-F238E27FC236}">
              <a16:creationId xmlns:a16="http://schemas.microsoft.com/office/drawing/2014/main" id="{81ED4A93-D377-4083-BC33-17CFE7C101F2}"/>
            </a:ext>
          </a:extLst>
        </xdr:cNvPr>
        <xdr:cNvCxnSpPr/>
      </xdr:nvCxnSpPr>
      <xdr:spPr>
        <a:xfrm>
          <a:off x="6604000" y="7238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7360" cy="259080"/>
    <xdr:sp macro="" textlink="">
      <xdr:nvSpPr>
        <xdr:cNvPr id="102" name="テキスト ボックス 101">
          <a:extLst>
            <a:ext uri="{FF2B5EF4-FFF2-40B4-BE49-F238E27FC236}">
              <a16:creationId xmlns:a16="http://schemas.microsoft.com/office/drawing/2014/main" id="{2F241653-D9AA-419C-8BED-02319BFAF0E6}"/>
            </a:ext>
          </a:extLst>
        </xdr:cNvPr>
        <xdr:cNvSpPr txBox="1"/>
      </xdr:nvSpPr>
      <xdr:spPr>
        <a:xfrm>
          <a:off x="6136640" y="709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F74E0C9A-AE42-4B70-944E-5F062EC9FF60}"/>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28320" cy="255270"/>
    <xdr:sp macro="" textlink="">
      <xdr:nvSpPr>
        <xdr:cNvPr id="104" name="テキスト ボックス 103">
          <a:extLst>
            <a:ext uri="{FF2B5EF4-FFF2-40B4-BE49-F238E27FC236}">
              <a16:creationId xmlns:a16="http://schemas.microsoft.com/office/drawing/2014/main" id="{6F8CAC7D-C6ED-4258-9D95-9D4D09FA72E5}"/>
            </a:ext>
          </a:extLst>
        </xdr:cNvPr>
        <xdr:cNvSpPr txBox="1"/>
      </xdr:nvSpPr>
      <xdr:spPr>
        <a:xfrm>
          <a:off x="6072505" y="6715760"/>
          <a:ext cx="528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AFAECE1-7337-4101-860B-39F3FCEF58D1}"/>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161925</xdr:rowOff>
    </xdr:from>
    <xdr:ext cx="528320" cy="258445"/>
    <xdr:sp macro="" textlink="">
      <xdr:nvSpPr>
        <xdr:cNvPr id="106" name="テキスト ボックス 105">
          <a:extLst>
            <a:ext uri="{FF2B5EF4-FFF2-40B4-BE49-F238E27FC236}">
              <a16:creationId xmlns:a16="http://schemas.microsoft.com/office/drawing/2014/main" id="{1642A11D-4BEC-40BD-83CB-7EBAA62DB746}"/>
            </a:ext>
          </a:extLst>
        </xdr:cNvPr>
        <xdr:cNvSpPr txBox="1"/>
      </xdr:nvSpPr>
      <xdr:spPr>
        <a:xfrm>
          <a:off x="6072505" y="633412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94615</xdr:rowOff>
    </xdr:from>
    <xdr:to>
      <xdr:col>59</xdr:col>
      <xdr:colOff>50800</xdr:colOff>
      <xdr:row>35</xdr:row>
      <xdr:rowOff>94615</xdr:rowOff>
    </xdr:to>
    <xdr:cxnSp macro="">
      <xdr:nvCxnSpPr>
        <xdr:cNvPr id="107" name="直線コネクタ 106">
          <a:extLst>
            <a:ext uri="{FF2B5EF4-FFF2-40B4-BE49-F238E27FC236}">
              <a16:creationId xmlns:a16="http://schemas.microsoft.com/office/drawing/2014/main" id="{6C936562-E94D-4973-B2C8-2A1282D05A75}"/>
            </a:ext>
          </a:extLst>
        </xdr:cNvPr>
        <xdr:cNvCxnSpPr/>
      </xdr:nvCxnSpPr>
      <xdr:spPr>
        <a:xfrm>
          <a:off x="6604000" y="6095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123825</xdr:rowOff>
    </xdr:from>
    <xdr:ext cx="528320" cy="255270"/>
    <xdr:sp macro="" textlink="">
      <xdr:nvSpPr>
        <xdr:cNvPr id="108" name="テキスト ボックス 107">
          <a:extLst>
            <a:ext uri="{FF2B5EF4-FFF2-40B4-BE49-F238E27FC236}">
              <a16:creationId xmlns:a16="http://schemas.microsoft.com/office/drawing/2014/main" id="{63EF4646-9EE0-4E64-972D-0CD764E41E11}"/>
            </a:ext>
          </a:extLst>
        </xdr:cNvPr>
        <xdr:cNvSpPr txBox="1"/>
      </xdr:nvSpPr>
      <xdr:spPr>
        <a:xfrm>
          <a:off x="6072505" y="5953125"/>
          <a:ext cx="528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56515</xdr:rowOff>
    </xdr:from>
    <xdr:to>
      <xdr:col>59</xdr:col>
      <xdr:colOff>50800</xdr:colOff>
      <xdr:row>33</xdr:row>
      <xdr:rowOff>56515</xdr:rowOff>
    </xdr:to>
    <xdr:cxnSp macro="">
      <xdr:nvCxnSpPr>
        <xdr:cNvPr id="109" name="直線コネクタ 108">
          <a:extLst>
            <a:ext uri="{FF2B5EF4-FFF2-40B4-BE49-F238E27FC236}">
              <a16:creationId xmlns:a16="http://schemas.microsoft.com/office/drawing/2014/main" id="{3E5FB74A-2ACA-4489-9319-13CE7F6F7D07}"/>
            </a:ext>
          </a:extLst>
        </xdr:cNvPr>
        <xdr:cNvCxnSpPr/>
      </xdr:nvCxnSpPr>
      <xdr:spPr>
        <a:xfrm>
          <a:off x="6604000" y="5714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28320" cy="255905"/>
    <xdr:sp macro="" textlink="">
      <xdr:nvSpPr>
        <xdr:cNvPr id="110" name="テキスト ボックス 109">
          <a:extLst>
            <a:ext uri="{FF2B5EF4-FFF2-40B4-BE49-F238E27FC236}">
              <a16:creationId xmlns:a16="http://schemas.microsoft.com/office/drawing/2014/main" id="{50F9D3EA-A549-4454-9C22-ABDD51D7B7D7}"/>
            </a:ext>
          </a:extLst>
        </xdr:cNvPr>
        <xdr:cNvSpPr txBox="1"/>
      </xdr:nvSpPr>
      <xdr:spPr>
        <a:xfrm>
          <a:off x="6072505" y="55727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111" name="直線コネクタ 110">
          <a:extLst>
            <a:ext uri="{FF2B5EF4-FFF2-40B4-BE49-F238E27FC236}">
              <a16:creationId xmlns:a16="http://schemas.microsoft.com/office/drawing/2014/main" id="{5C877046-FD38-4FFE-A04A-0C599C03F406}"/>
            </a:ext>
          </a:extLst>
        </xdr:cNvPr>
        <xdr:cNvCxnSpPr/>
      </xdr:nvCxnSpPr>
      <xdr:spPr>
        <a:xfrm>
          <a:off x="6604000" y="533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28320" cy="259080"/>
    <xdr:sp macro="" textlink="">
      <xdr:nvSpPr>
        <xdr:cNvPr id="112" name="テキスト ボックス 111">
          <a:extLst>
            <a:ext uri="{FF2B5EF4-FFF2-40B4-BE49-F238E27FC236}">
              <a16:creationId xmlns:a16="http://schemas.microsoft.com/office/drawing/2014/main" id="{5AA754FC-A538-4B24-BC0E-959368338135}"/>
            </a:ext>
          </a:extLst>
        </xdr:cNvPr>
        <xdr:cNvSpPr txBox="1"/>
      </xdr:nvSpPr>
      <xdr:spPr>
        <a:xfrm>
          <a:off x="6072505" y="51917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B3BFA630-D0E0-42D0-AE82-B2B4E5EE138C}"/>
            </a:ext>
          </a:extLst>
        </xdr:cNvPr>
        <xdr:cNvSpPr/>
      </xdr:nvSpPr>
      <xdr:spPr>
        <a:xfrm>
          <a:off x="6604000" y="5333365"/>
          <a:ext cx="47244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34</xdr:row>
      <xdr:rowOff>50165</xdr:rowOff>
    </xdr:from>
    <xdr:to>
      <xdr:col>54</xdr:col>
      <xdr:colOff>186690</xdr:colOff>
      <xdr:row>41</xdr:row>
      <xdr:rowOff>154940</xdr:rowOff>
    </xdr:to>
    <xdr:cxnSp macro="">
      <xdr:nvCxnSpPr>
        <xdr:cNvPr id="114" name="直線コネクタ 113">
          <a:extLst>
            <a:ext uri="{FF2B5EF4-FFF2-40B4-BE49-F238E27FC236}">
              <a16:creationId xmlns:a16="http://schemas.microsoft.com/office/drawing/2014/main" id="{743AC718-FDA6-49D3-8D8F-97F9F7B1A008}"/>
            </a:ext>
          </a:extLst>
        </xdr:cNvPr>
        <xdr:cNvCxnSpPr/>
      </xdr:nvCxnSpPr>
      <xdr:spPr>
        <a:xfrm flipV="1">
          <a:off x="10473690" y="5879465"/>
          <a:ext cx="0" cy="1304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158115</xdr:rowOff>
    </xdr:from>
    <xdr:ext cx="469900" cy="255270"/>
    <xdr:sp macro="" textlink="">
      <xdr:nvSpPr>
        <xdr:cNvPr id="115" name="【道路】&#10;一人当たり延長最小値テキスト">
          <a:extLst>
            <a:ext uri="{FF2B5EF4-FFF2-40B4-BE49-F238E27FC236}">
              <a16:creationId xmlns:a16="http://schemas.microsoft.com/office/drawing/2014/main" id="{F923E918-481A-4AF6-8CF8-C8866E16E73B}"/>
            </a:ext>
          </a:extLst>
        </xdr:cNvPr>
        <xdr:cNvSpPr txBox="1"/>
      </xdr:nvSpPr>
      <xdr:spPr>
        <a:xfrm>
          <a:off x="10515600" y="718756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1.439</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154940</xdr:rowOff>
    </xdr:from>
    <xdr:to>
      <xdr:col>55</xdr:col>
      <xdr:colOff>88900</xdr:colOff>
      <xdr:row>41</xdr:row>
      <xdr:rowOff>154940</xdr:rowOff>
    </xdr:to>
    <xdr:cxnSp macro="">
      <xdr:nvCxnSpPr>
        <xdr:cNvPr id="116" name="直線コネクタ 115">
          <a:extLst>
            <a:ext uri="{FF2B5EF4-FFF2-40B4-BE49-F238E27FC236}">
              <a16:creationId xmlns:a16="http://schemas.microsoft.com/office/drawing/2014/main" id="{809200A7-33EB-4060-B03A-812EAD41C608}"/>
            </a:ext>
          </a:extLst>
        </xdr:cNvPr>
        <xdr:cNvCxnSpPr/>
      </xdr:nvCxnSpPr>
      <xdr:spPr>
        <a:xfrm>
          <a:off x="10388600" y="7184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164465</xdr:rowOff>
    </xdr:from>
    <xdr:ext cx="534670" cy="259080"/>
    <xdr:sp macro="" textlink="">
      <xdr:nvSpPr>
        <xdr:cNvPr id="117" name="【道路】&#10;一人当たり延長最大値テキスト">
          <a:extLst>
            <a:ext uri="{FF2B5EF4-FFF2-40B4-BE49-F238E27FC236}">
              <a16:creationId xmlns:a16="http://schemas.microsoft.com/office/drawing/2014/main" id="{E6CC7E33-AA87-442D-B96C-7567C017230B}"/>
            </a:ext>
          </a:extLst>
        </xdr:cNvPr>
        <xdr:cNvSpPr txBox="1"/>
      </xdr:nvSpPr>
      <xdr:spPr>
        <a:xfrm>
          <a:off x="10515600" y="5650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35.659</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50165</xdr:rowOff>
    </xdr:from>
    <xdr:to>
      <xdr:col>55</xdr:col>
      <xdr:colOff>88900</xdr:colOff>
      <xdr:row>34</xdr:row>
      <xdr:rowOff>50165</xdr:rowOff>
    </xdr:to>
    <xdr:cxnSp macro="">
      <xdr:nvCxnSpPr>
        <xdr:cNvPr id="118" name="直線コネクタ 117">
          <a:extLst>
            <a:ext uri="{FF2B5EF4-FFF2-40B4-BE49-F238E27FC236}">
              <a16:creationId xmlns:a16="http://schemas.microsoft.com/office/drawing/2014/main" id="{82901F91-FA4F-4436-A8CD-C9B3075742DA}"/>
            </a:ext>
          </a:extLst>
        </xdr:cNvPr>
        <xdr:cNvCxnSpPr/>
      </xdr:nvCxnSpPr>
      <xdr:spPr>
        <a:xfrm>
          <a:off x="10388600" y="5879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66675</xdr:rowOff>
    </xdr:from>
    <xdr:ext cx="469900" cy="255905"/>
    <xdr:sp macro="" textlink="">
      <xdr:nvSpPr>
        <xdr:cNvPr id="119" name="【道路】&#10;一人当たり延長平均値テキスト">
          <a:extLst>
            <a:ext uri="{FF2B5EF4-FFF2-40B4-BE49-F238E27FC236}">
              <a16:creationId xmlns:a16="http://schemas.microsoft.com/office/drawing/2014/main" id="{DAA36C90-5F18-4A92-9342-5EE2AA2AC346}"/>
            </a:ext>
          </a:extLst>
        </xdr:cNvPr>
        <xdr:cNvSpPr txBox="1"/>
      </xdr:nvSpPr>
      <xdr:spPr>
        <a:xfrm>
          <a:off x="10515600" y="675322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7.515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43815</xdr:rowOff>
    </xdr:from>
    <xdr:to>
      <xdr:col>55</xdr:col>
      <xdr:colOff>50800</xdr:colOff>
      <xdr:row>40</xdr:row>
      <xdr:rowOff>145415</xdr:rowOff>
    </xdr:to>
    <xdr:sp macro="" textlink="">
      <xdr:nvSpPr>
        <xdr:cNvPr id="120" name="フローチャート: 判断 119">
          <a:extLst>
            <a:ext uri="{FF2B5EF4-FFF2-40B4-BE49-F238E27FC236}">
              <a16:creationId xmlns:a16="http://schemas.microsoft.com/office/drawing/2014/main" id="{68358CDF-7BA8-4090-B6BE-B2F265668294}"/>
            </a:ext>
          </a:extLst>
        </xdr:cNvPr>
        <xdr:cNvSpPr/>
      </xdr:nvSpPr>
      <xdr:spPr>
        <a:xfrm>
          <a:off x="10426700" y="690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47625</xdr:rowOff>
    </xdr:from>
    <xdr:to>
      <xdr:col>50</xdr:col>
      <xdr:colOff>165100</xdr:colOff>
      <xdr:row>40</xdr:row>
      <xdr:rowOff>148590</xdr:rowOff>
    </xdr:to>
    <xdr:sp macro="" textlink="">
      <xdr:nvSpPr>
        <xdr:cNvPr id="121" name="フローチャート: 判断 120">
          <a:extLst>
            <a:ext uri="{FF2B5EF4-FFF2-40B4-BE49-F238E27FC236}">
              <a16:creationId xmlns:a16="http://schemas.microsoft.com/office/drawing/2014/main" id="{D214D0DA-C516-41E5-996F-550ADAA48CB9}"/>
            </a:ext>
          </a:extLst>
        </xdr:cNvPr>
        <xdr:cNvSpPr/>
      </xdr:nvSpPr>
      <xdr:spPr>
        <a:xfrm>
          <a:off x="9588500" y="690562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49530</xdr:rowOff>
    </xdr:from>
    <xdr:to>
      <xdr:col>46</xdr:col>
      <xdr:colOff>38100</xdr:colOff>
      <xdr:row>40</xdr:row>
      <xdr:rowOff>151130</xdr:rowOff>
    </xdr:to>
    <xdr:sp macro="" textlink="">
      <xdr:nvSpPr>
        <xdr:cNvPr id="122" name="フローチャート: 判断 121">
          <a:extLst>
            <a:ext uri="{FF2B5EF4-FFF2-40B4-BE49-F238E27FC236}">
              <a16:creationId xmlns:a16="http://schemas.microsoft.com/office/drawing/2014/main" id="{C373021E-22CE-4B0A-BB98-EB46CBFE9383}"/>
            </a:ext>
          </a:extLst>
        </xdr:cNvPr>
        <xdr:cNvSpPr/>
      </xdr:nvSpPr>
      <xdr:spPr>
        <a:xfrm>
          <a:off x="8699500" y="690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67310</xdr:rowOff>
    </xdr:from>
    <xdr:to>
      <xdr:col>41</xdr:col>
      <xdr:colOff>101600</xdr:colOff>
      <xdr:row>40</xdr:row>
      <xdr:rowOff>164465</xdr:rowOff>
    </xdr:to>
    <xdr:sp macro="" textlink="">
      <xdr:nvSpPr>
        <xdr:cNvPr id="123" name="フローチャート: 判断 122">
          <a:extLst>
            <a:ext uri="{FF2B5EF4-FFF2-40B4-BE49-F238E27FC236}">
              <a16:creationId xmlns:a16="http://schemas.microsoft.com/office/drawing/2014/main" id="{F9FC64CF-0004-4742-885D-9BC8A09614DF}"/>
            </a:ext>
          </a:extLst>
        </xdr:cNvPr>
        <xdr:cNvSpPr/>
      </xdr:nvSpPr>
      <xdr:spPr>
        <a:xfrm>
          <a:off x="7810500" y="692531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64770</xdr:rowOff>
    </xdr:from>
    <xdr:to>
      <xdr:col>36</xdr:col>
      <xdr:colOff>165100</xdr:colOff>
      <xdr:row>40</xdr:row>
      <xdr:rowOff>164465</xdr:rowOff>
    </xdr:to>
    <xdr:sp macro="" textlink="">
      <xdr:nvSpPr>
        <xdr:cNvPr id="124" name="フローチャート: 判断 123">
          <a:extLst>
            <a:ext uri="{FF2B5EF4-FFF2-40B4-BE49-F238E27FC236}">
              <a16:creationId xmlns:a16="http://schemas.microsoft.com/office/drawing/2014/main" id="{2AA9B342-FD4C-4FC8-B6E5-F97D676B28DC}"/>
            </a:ext>
          </a:extLst>
        </xdr:cNvPr>
        <xdr:cNvSpPr/>
      </xdr:nvSpPr>
      <xdr:spPr>
        <a:xfrm>
          <a:off x="6921500" y="69227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73025</xdr:rowOff>
    </xdr:from>
    <xdr:ext cx="762000" cy="259080"/>
    <xdr:sp macro="" textlink="">
      <xdr:nvSpPr>
        <xdr:cNvPr id="125" name="テキスト ボックス 124">
          <a:extLst>
            <a:ext uri="{FF2B5EF4-FFF2-40B4-BE49-F238E27FC236}">
              <a16:creationId xmlns:a16="http://schemas.microsoft.com/office/drawing/2014/main" id="{2AADD9FA-3C44-4EFC-9CE3-000252CBBB8C}"/>
            </a:ext>
          </a:extLst>
        </xdr:cNvPr>
        <xdr:cNvSpPr txBox="1"/>
      </xdr:nvSpPr>
      <xdr:spPr>
        <a:xfrm>
          <a:off x="10287000" y="761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73025</xdr:rowOff>
    </xdr:from>
    <xdr:ext cx="758825" cy="259080"/>
    <xdr:sp macro="" textlink="">
      <xdr:nvSpPr>
        <xdr:cNvPr id="126" name="テキスト ボックス 125">
          <a:extLst>
            <a:ext uri="{FF2B5EF4-FFF2-40B4-BE49-F238E27FC236}">
              <a16:creationId xmlns:a16="http://schemas.microsoft.com/office/drawing/2014/main" id="{2E510B39-D733-417E-BCBF-BC2D3802332F}"/>
            </a:ext>
          </a:extLst>
        </xdr:cNvPr>
        <xdr:cNvSpPr txBox="1"/>
      </xdr:nvSpPr>
      <xdr:spPr>
        <a:xfrm>
          <a:off x="9448800" y="761682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73025</xdr:rowOff>
    </xdr:from>
    <xdr:ext cx="758825" cy="259080"/>
    <xdr:sp macro="" textlink="">
      <xdr:nvSpPr>
        <xdr:cNvPr id="127" name="テキスト ボックス 126">
          <a:extLst>
            <a:ext uri="{FF2B5EF4-FFF2-40B4-BE49-F238E27FC236}">
              <a16:creationId xmlns:a16="http://schemas.microsoft.com/office/drawing/2014/main" id="{AB667672-DE10-463A-9F37-F5F519450713}"/>
            </a:ext>
          </a:extLst>
        </xdr:cNvPr>
        <xdr:cNvSpPr txBox="1"/>
      </xdr:nvSpPr>
      <xdr:spPr>
        <a:xfrm>
          <a:off x="8559800" y="761682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73025</xdr:rowOff>
    </xdr:from>
    <xdr:ext cx="758825" cy="259080"/>
    <xdr:sp macro="" textlink="">
      <xdr:nvSpPr>
        <xdr:cNvPr id="128" name="テキスト ボックス 127">
          <a:extLst>
            <a:ext uri="{FF2B5EF4-FFF2-40B4-BE49-F238E27FC236}">
              <a16:creationId xmlns:a16="http://schemas.microsoft.com/office/drawing/2014/main" id="{E393D521-D605-4AE4-A4A9-E1B9AB5136D5}"/>
            </a:ext>
          </a:extLst>
        </xdr:cNvPr>
        <xdr:cNvSpPr txBox="1"/>
      </xdr:nvSpPr>
      <xdr:spPr>
        <a:xfrm>
          <a:off x="7670800" y="761682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73025</xdr:rowOff>
    </xdr:from>
    <xdr:ext cx="758825" cy="259080"/>
    <xdr:sp macro="" textlink="">
      <xdr:nvSpPr>
        <xdr:cNvPr id="129" name="テキスト ボックス 128">
          <a:extLst>
            <a:ext uri="{FF2B5EF4-FFF2-40B4-BE49-F238E27FC236}">
              <a16:creationId xmlns:a16="http://schemas.microsoft.com/office/drawing/2014/main" id="{ED269D35-2341-460C-977D-3CD4599C3CA3}"/>
            </a:ext>
          </a:extLst>
        </xdr:cNvPr>
        <xdr:cNvSpPr txBox="1"/>
      </xdr:nvSpPr>
      <xdr:spPr>
        <a:xfrm>
          <a:off x="6781800" y="761682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62230</xdr:rowOff>
    </xdr:from>
    <xdr:to>
      <xdr:col>55</xdr:col>
      <xdr:colOff>50800</xdr:colOff>
      <xdr:row>40</xdr:row>
      <xdr:rowOff>163830</xdr:rowOff>
    </xdr:to>
    <xdr:sp macro="" textlink="">
      <xdr:nvSpPr>
        <xdr:cNvPr id="130" name="楕円 129">
          <a:extLst>
            <a:ext uri="{FF2B5EF4-FFF2-40B4-BE49-F238E27FC236}">
              <a16:creationId xmlns:a16="http://schemas.microsoft.com/office/drawing/2014/main" id="{4E2FC1CB-3F13-47F9-AB2F-66F0F4E9D537}"/>
            </a:ext>
          </a:extLst>
        </xdr:cNvPr>
        <xdr:cNvSpPr/>
      </xdr:nvSpPr>
      <xdr:spPr>
        <a:xfrm>
          <a:off x="10426700" y="692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41275</xdr:rowOff>
    </xdr:from>
    <xdr:ext cx="469900" cy="255905"/>
    <xdr:sp macro="" textlink="">
      <xdr:nvSpPr>
        <xdr:cNvPr id="131" name="【道路】&#10;一人当たり延長該当値テキスト">
          <a:extLst>
            <a:ext uri="{FF2B5EF4-FFF2-40B4-BE49-F238E27FC236}">
              <a16:creationId xmlns:a16="http://schemas.microsoft.com/office/drawing/2014/main" id="{C8152172-3CB2-4728-A03C-DBE828902BA5}"/>
            </a:ext>
          </a:extLst>
        </xdr:cNvPr>
        <xdr:cNvSpPr txBox="1"/>
      </xdr:nvSpPr>
      <xdr:spPr>
        <a:xfrm>
          <a:off x="10515600" y="689927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7.014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64135</xdr:rowOff>
    </xdr:from>
    <xdr:to>
      <xdr:col>50</xdr:col>
      <xdr:colOff>165100</xdr:colOff>
      <xdr:row>40</xdr:row>
      <xdr:rowOff>164465</xdr:rowOff>
    </xdr:to>
    <xdr:sp macro="" textlink="">
      <xdr:nvSpPr>
        <xdr:cNvPr id="132" name="楕円 131">
          <a:extLst>
            <a:ext uri="{FF2B5EF4-FFF2-40B4-BE49-F238E27FC236}">
              <a16:creationId xmlns:a16="http://schemas.microsoft.com/office/drawing/2014/main" id="{E2D92AA5-1701-4F77-AB89-12FF34116E56}"/>
            </a:ext>
          </a:extLst>
        </xdr:cNvPr>
        <xdr:cNvSpPr/>
      </xdr:nvSpPr>
      <xdr:spPr>
        <a:xfrm>
          <a:off x="9588500" y="692213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113665</xdr:rowOff>
    </xdr:from>
    <xdr:to>
      <xdr:col>55</xdr:col>
      <xdr:colOff>0</xdr:colOff>
      <xdr:row>40</xdr:row>
      <xdr:rowOff>114935</xdr:rowOff>
    </xdr:to>
    <xdr:cxnSp macro="">
      <xdr:nvCxnSpPr>
        <xdr:cNvPr id="133" name="直線コネクタ 132">
          <a:extLst>
            <a:ext uri="{FF2B5EF4-FFF2-40B4-BE49-F238E27FC236}">
              <a16:creationId xmlns:a16="http://schemas.microsoft.com/office/drawing/2014/main" id="{891E34B4-52FB-48AC-BFDC-CAAF5C32472E}"/>
            </a:ext>
          </a:extLst>
        </xdr:cNvPr>
        <xdr:cNvCxnSpPr/>
      </xdr:nvCxnSpPr>
      <xdr:spPr>
        <a:xfrm flipV="1">
          <a:off x="9639300" y="697166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62230</xdr:rowOff>
    </xdr:from>
    <xdr:to>
      <xdr:col>46</xdr:col>
      <xdr:colOff>38100</xdr:colOff>
      <xdr:row>40</xdr:row>
      <xdr:rowOff>163830</xdr:rowOff>
    </xdr:to>
    <xdr:sp macro="" textlink="">
      <xdr:nvSpPr>
        <xdr:cNvPr id="134" name="楕円 133">
          <a:extLst>
            <a:ext uri="{FF2B5EF4-FFF2-40B4-BE49-F238E27FC236}">
              <a16:creationId xmlns:a16="http://schemas.microsoft.com/office/drawing/2014/main" id="{962981DA-9409-4AC5-BBF9-63772720FC5C}"/>
            </a:ext>
          </a:extLst>
        </xdr:cNvPr>
        <xdr:cNvSpPr/>
      </xdr:nvSpPr>
      <xdr:spPr>
        <a:xfrm>
          <a:off x="8699500" y="692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113665</xdr:rowOff>
    </xdr:from>
    <xdr:to>
      <xdr:col>50</xdr:col>
      <xdr:colOff>114300</xdr:colOff>
      <xdr:row>40</xdr:row>
      <xdr:rowOff>114935</xdr:rowOff>
    </xdr:to>
    <xdr:cxnSp macro="">
      <xdr:nvCxnSpPr>
        <xdr:cNvPr id="135" name="直線コネクタ 134">
          <a:extLst>
            <a:ext uri="{FF2B5EF4-FFF2-40B4-BE49-F238E27FC236}">
              <a16:creationId xmlns:a16="http://schemas.microsoft.com/office/drawing/2014/main" id="{6D709F42-C18F-41AF-ADFC-2D117B0864D6}"/>
            </a:ext>
          </a:extLst>
        </xdr:cNvPr>
        <xdr:cNvCxnSpPr/>
      </xdr:nvCxnSpPr>
      <xdr:spPr>
        <a:xfrm>
          <a:off x="8750300" y="697166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59690</xdr:rowOff>
    </xdr:from>
    <xdr:to>
      <xdr:col>41</xdr:col>
      <xdr:colOff>101600</xdr:colOff>
      <xdr:row>40</xdr:row>
      <xdr:rowOff>161290</xdr:rowOff>
    </xdr:to>
    <xdr:sp macro="" textlink="">
      <xdr:nvSpPr>
        <xdr:cNvPr id="136" name="楕円 135">
          <a:extLst>
            <a:ext uri="{FF2B5EF4-FFF2-40B4-BE49-F238E27FC236}">
              <a16:creationId xmlns:a16="http://schemas.microsoft.com/office/drawing/2014/main" id="{CA420DE0-A673-4E15-BA12-4B45DB495848}"/>
            </a:ext>
          </a:extLst>
        </xdr:cNvPr>
        <xdr:cNvSpPr/>
      </xdr:nvSpPr>
      <xdr:spPr>
        <a:xfrm>
          <a:off x="7810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111125</xdr:rowOff>
    </xdr:from>
    <xdr:to>
      <xdr:col>45</xdr:col>
      <xdr:colOff>177800</xdr:colOff>
      <xdr:row>40</xdr:row>
      <xdr:rowOff>113665</xdr:rowOff>
    </xdr:to>
    <xdr:cxnSp macro="">
      <xdr:nvCxnSpPr>
        <xdr:cNvPr id="137" name="直線コネクタ 136">
          <a:extLst>
            <a:ext uri="{FF2B5EF4-FFF2-40B4-BE49-F238E27FC236}">
              <a16:creationId xmlns:a16="http://schemas.microsoft.com/office/drawing/2014/main" id="{60615564-81DC-4673-89DA-BD38B288CA7C}"/>
            </a:ext>
          </a:extLst>
        </xdr:cNvPr>
        <xdr:cNvCxnSpPr/>
      </xdr:nvCxnSpPr>
      <xdr:spPr>
        <a:xfrm>
          <a:off x="7861300" y="696912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57150</xdr:rowOff>
    </xdr:from>
    <xdr:to>
      <xdr:col>36</xdr:col>
      <xdr:colOff>165100</xdr:colOff>
      <xdr:row>40</xdr:row>
      <xdr:rowOff>158750</xdr:rowOff>
    </xdr:to>
    <xdr:sp macro="" textlink="">
      <xdr:nvSpPr>
        <xdr:cNvPr id="138" name="楕円 137">
          <a:extLst>
            <a:ext uri="{FF2B5EF4-FFF2-40B4-BE49-F238E27FC236}">
              <a16:creationId xmlns:a16="http://schemas.microsoft.com/office/drawing/2014/main" id="{AE4448F9-36DC-4AF4-A7F1-25138F78B8CF}"/>
            </a:ext>
          </a:extLst>
        </xdr:cNvPr>
        <xdr:cNvSpPr/>
      </xdr:nvSpPr>
      <xdr:spPr>
        <a:xfrm>
          <a:off x="6921500" y="6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107950</xdr:rowOff>
    </xdr:from>
    <xdr:to>
      <xdr:col>41</xdr:col>
      <xdr:colOff>50800</xdr:colOff>
      <xdr:row>40</xdr:row>
      <xdr:rowOff>111125</xdr:rowOff>
    </xdr:to>
    <xdr:cxnSp macro="">
      <xdr:nvCxnSpPr>
        <xdr:cNvPr id="139" name="直線コネクタ 138">
          <a:extLst>
            <a:ext uri="{FF2B5EF4-FFF2-40B4-BE49-F238E27FC236}">
              <a16:creationId xmlns:a16="http://schemas.microsoft.com/office/drawing/2014/main" id="{004BB503-E995-4DC0-A7DA-CB0ACEF3FF7E}"/>
            </a:ext>
          </a:extLst>
        </xdr:cNvPr>
        <xdr:cNvCxnSpPr/>
      </xdr:nvCxnSpPr>
      <xdr:spPr>
        <a:xfrm>
          <a:off x="6972300" y="696595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164465</xdr:rowOff>
    </xdr:from>
    <xdr:ext cx="466725" cy="259080"/>
    <xdr:sp macro="" textlink="">
      <xdr:nvSpPr>
        <xdr:cNvPr id="140" name="n_1aveValue【道路】&#10;一人当たり延長">
          <a:extLst>
            <a:ext uri="{FF2B5EF4-FFF2-40B4-BE49-F238E27FC236}">
              <a16:creationId xmlns:a16="http://schemas.microsoft.com/office/drawing/2014/main" id="{3068E798-74DE-440B-A297-46ED2ECBF64A}"/>
            </a:ext>
          </a:extLst>
        </xdr:cNvPr>
        <xdr:cNvSpPr txBox="1"/>
      </xdr:nvSpPr>
      <xdr:spPr>
        <a:xfrm>
          <a:off x="9391650" y="66795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164465</xdr:rowOff>
    </xdr:from>
    <xdr:ext cx="469900" cy="259080"/>
    <xdr:sp macro="" textlink="">
      <xdr:nvSpPr>
        <xdr:cNvPr id="141" name="n_2aveValue【道路】&#10;一人当たり延長">
          <a:extLst>
            <a:ext uri="{FF2B5EF4-FFF2-40B4-BE49-F238E27FC236}">
              <a16:creationId xmlns:a16="http://schemas.microsoft.com/office/drawing/2014/main" id="{30A0FB9F-42A5-4A8C-B9A0-93A313B7D530}"/>
            </a:ext>
          </a:extLst>
        </xdr:cNvPr>
        <xdr:cNvSpPr txBox="1"/>
      </xdr:nvSpPr>
      <xdr:spPr>
        <a:xfrm>
          <a:off x="8515350" y="66795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40</xdr:row>
      <xdr:rowOff>159385</xdr:rowOff>
    </xdr:from>
    <xdr:ext cx="469900" cy="258445"/>
    <xdr:sp macro="" textlink="">
      <xdr:nvSpPr>
        <xdr:cNvPr id="142" name="n_3aveValue【道路】&#10;一人当たり延長">
          <a:extLst>
            <a:ext uri="{FF2B5EF4-FFF2-40B4-BE49-F238E27FC236}">
              <a16:creationId xmlns:a16="http://schemas.microsoft.com/office/drawing/2014/main" id="{397B40A1-151D-4834-AEDE-5FB721EC0087}"/>
            </a:ext>
          </a:extLst>
        </xdr:cNvPr>
        <xdr:cNvSpPr txBox="1"/>
      </xdr:nvSpPr>
      <xdr:spPr>
        <a:xfrm>
          <a:off x="7626350" y="70173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40</xdr:row>
      <xdr:rowOff>157480</xdr:rowOff>
    </xdr:from>
    <xdr:ext cx="469900" cy="255270"/>
    <xdr:sp macro="" textlink="">
      <xdr:nvSpPr>
        <xdr:cNvPr id="143" name="n_4aveValue【道路】&#10;一人当たり延長">
          <a:extLst>
            <a:ext uri="{FF2B5EF4-FFF2-40B4-BE49-F238E27FC236}">
              <a16:creationId xmlns:a16="http://schemas.microsoft.com/office/drawing/2014/main" id="{FEF30427-399C-4A47-9FD2-F9AA667112BF}"/>
            </a:ext>
          </a:extLst>
        </xdr:cNvPr>
        <xdr:cNvSpPr txBox="1"/>
      </xdr:nvSpPr>
      <xdr:spPr>
        <a:xfrm>
          <a:off x="6737350" y="701548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40</xdr:row>
      <xdr:rowOff>156845</xdr:rowOff>
    </xdr:from>
    <xdr:ext cx="466725" cy="255270"/>
    <xdr:sp macro="" textlink="">
      <xdr:nvSpPr>
        <xdr:cNvPr id="144" name="n_1mainValue【道路】&#10;一人当たり延長">
          <a:extLst>
            <a:ext uri="{FF2B5EF4-FFF2-40B4-BE49-F238E27FC236}">
              <a16:creationId xmlns:a16="http://schemas.microsoft.com/office/drawing/2014/main" id="{DC7585D9-D7D8-4915-9384-627469E44E3B}"/>
            </a:ext>
          </a:extLst>
        </xdr:cNvPr>
        <xdr:cNvSpPr txBox="1"/>
      </xdr:nvSpPr>
      <xdr:spPr>
        <a:xfrm>
          <a:off x="9391650" y="7014845"/>
          <a:ext cx="466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40</xdr:row>
      <xdr:rowOff>155575</xdr:rowOff>
    </xdr:from>
    <xdr:ext cx="469900" cy="255270"/>
    <xdr:sp macro="" textlink="">
      <xdr:nvSpPr>
        <xdr:cNvPr id="145" name="n_2mainValue【道路】&#10;一人当たり延長">
          <a:extLst>
            <a:ext uri="{FF2B5EF4-FFF2-40B4-BE49-F238E27FC236}">
              <a16:creationId xmlns:a16="http://schemas.microsoft.com/office/drawing/2014/main" id="{5362E3B3-FD76-46AA-ADC7-BFB983E3BA6D}"/>
            </a:ext>
          </a:extLst>
        </xdr:cNvPr>
        <xdr:cNvSpPr txBox="1"/>
      </xdr:nvSpPr>
      <xdr:spPr>
        <a:xfrm>
          <a:off x="8515350" y="701357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39</xdr:row>
      <xdr:rowOff>6985</xdr:rowOff>
    </xdr:from>
    <xdr:ext cx="469900" cy="255905"/>
    <xdr:sp macro="" textlink="">
      <xdr:nvSpPr>
        <xdr:cNvPr id="146" name="n_3mainValue【道路】&#10;一人当たり延長">
          <a:extLst>
            <a:ext uri="{FF2B5EF4-FFF2-40B4-BE49-F238E27FC236}">
              <a16:creationId xmlns:a16="http://schemas.microsoft.com/office/drawing/2014/main" id="{D5E3EFE8-8392-4682-9135-A1289331AB78}"/>
            </a:ext>
          </a:extLst>
        </xdr:cNvPr>
        <xdr:cNvSpPr txBox="1"/>
      </xdr:nvSpPr>
      <xdr:spPr>
        <a:xfrm>
          <a:off x="7626350" y="669353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39</xdr:row>
      <xdr:rowOff>3810</xdr:rowOff>
    </xdr:from>
    <xdr:ext cx="469900" cy="259080"/>
    <xdr:sp macro="" textlink="">
      <xdr:nvSpPr>
        <xdr:cNvPr id="147" name="n_4mainValue【道路】&#10;一人当たり延長">
          <a:extLst>
            <a:ext uri="{FF2B5EF4-FFF2-40B4-BE49-F238E27FC236}">
              <a16:creationId xmlns:a16="http://schemas.microsoft.com/office/drawing/2014/main" id="{AD78C268-F78C-449B-B1AE-93D5514C3480}"/>
            </a:ext>
          </a:extLst>
        </xdr:cNvPr>
        <xdr:cNvSpPr txBox="1"/>
      </xdr:nvSpPr>
      <xdr:spPr>
        <a:xfrm>
          <a:off x="6737350" y="6690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7F16FBE4-7B8E-4DD5-B62C-FD7B7BA708E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88265</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3B042189-5F87-4D44-8AA5-3B036D9FE9E2}"/>
            </a:ext>
          </a:extLst>
        </xdr:cNvPr>
        <xdr:cNvSpPr/>
      </xdr:nvSpPr>
      <xdr:spPr>
        <a:xfrm>
          <a:off x="889000" y="866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226830EB-96C7-45A3-B537-AA96021C541C}"/>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51/103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88265</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142A892F-4EB4-482B-A906-1603C7AFF318}"/>
            </a:ext>
          </a:extLst>
        </xdr:cNvPr>
        <xdr:cNvSpPr/>
      </xdr:nvSpPr>
      <xdr:spPr>
        <a:xfrm>
          <a:off x="1905000" y="866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7AE22EF2-9905-417F-AF5B-71A5D5A80231}"/>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88265</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1D430CB-BFB3-47E1-99C2-E58B1BFA3139}"/>
            </a:ext>
          </a:extLst>
        </xdr:cNvPr>
        <xdr:cNvSpPr/>
      </xdr:nvSpPr>
      <xdr:spPr>
        <a:xfrm>
          <a:off x="3048000" y="866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13FA2F67-73D3-440F-B271-5A0B6847D8EF}"/>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56515</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7AF0C374-7D89-4456-A136-CE49CB9D468F}"/>
            </a:ext>
          </a:extLst>
        </xdr:cNvPr>
        <xdr:cNvSpPr/>
      </xdr:nvSpPr>
      <xdr:spPr>
        <a:xfrm>
          <a:off x="762000" y="9143365"/>
          <a:ext cx="47244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37465</xdr:rowOff>
    </xdr:from>
    <xdr:ext cx="295275" cy="225425"/>
    <xdr:sp macro="" textlink="">
      <xdr:nvSpPr>
        <xdr:cNvPr id="156" name="テキスト ボックス 155">
          <a:extLst>
            <a:ext uri="{FF2B5EF4-FFF2-40B4-BE49-F238E27FC236}">
              <a16:creationId xmlns:a16="http://schemas.microsoft.com/office/drawing/2014/main" id="{57F4A5FD-7391-4F82-857B-6A404DB71A04}"/>
            </a:ext>
          </a:extLst>
        </xdr:cNvPr>
        <xdr:cNvSpPr txBox="1"/>
      </xdr:nvSpPr>
      <xdr:spPr>
        <a:xfrm>
          <a:off x="723900" y="8952865"/>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FC2F7B0A-7D10-47D3-8BC7-E00F7E48EE14}"/>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7360" cy="255905"/>
    <xdr:sp macro="" textlink="">
      <xdr:nvSpPr>
        <xdr:cNvPr id="158" name="テキスト ボックス 157">
          <a:extLst>
            <a:ext uri="{FF2B5EF4-FFF2-40B4-BE49-F238E27FC236}">
              <a16:creationId xmlns:a16="http://schemas.microsoft.com/office/drawing/2014/main" id="{0DA54306-FC30-4FEF-9209-42DBBF1DBC60}"/>
            </a:ext>
          </a:extLst>
        </xdr:cNvPr>
        <xdr:cNvSpPr txBox="1"/>
      </xdr:nvSpPr>
      <xdr:spPr>
        <a:xfrm>
          <a:off x="294640" y="11287760"/>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130175</xdr:rowOff>
    </xdr:from>
    <xdr:to>
      <xdr:col>28</xdr:col>
      <xdr:colOff>114300</xdr:colOff>
      <xdr:row>64</xdr:row>
      <xdr:rowOff>130175</xdr:rowOff>
    </xdr:to>
    <xdr:cxnSp macro="">
      <xdr:nvCxnSpPr>
        <xdr:cNvPr id="159" name="直線コネクタ 158">
          <a:extLst>
            <a:ext uri="{FF2B5EF4-FFF2-40B4-BE49-F238E27FC236}">
              <a16:creationId xmlns:a16="http://schemas.microsoft.com/office/drawing/2014/main" id="{7A52B751-DAD3-4842-A508-814EAB6494F6}"/>
            </a:ext>
          </a:extLst>
        </xdr:cNvPr>
        <xdr:cNvCxnSpPr/>
      </xdr:nvCxnSpPr>
      <xdr:spPr>
        <a:xfrm>
          <a:off x="762000" y="111029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159385</xdr:rowOff>
    </xdr:from>
    <xdr:ext cx="467360" cy="258445"/>
    <xdr:sp macro="" textlink="">
      <xdr:nvSpPr>
        <xdr:cNvPr id="160" name="テキスト ボックス 159">
          <a:extLst>
            <a:ext uri="{FF2B5EF4-FFF2-40B4-BE49-F238E27FC236}">
              <a16:creationId xmlns:a16="http://schemas.microsoft.com/office/drawing/2014/main" id="{0F832E11-A05A-473B-A428-65D930213D79}"/>
            </a:ext>
          </a:extLst>
        </xdr:cNvPr>
        <xdr:cNvSpPr txBox="1"/>
      </xdr:nvSpPr>
      <xdr:spPr>
        <a:xfrm>
          <a:off x="294640" y="1096073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1" name="直線コネクタ 160">
          <a:extLst>
            <a:ext uri="{FF2B5EF4-FFF2-40B4-BE49-F238E27FC236}">
              <a16:creationId xmlns:a16="http://schemas.microsoft.com/office/drawing/2014/main" id="{1781BDAC-227B-4927-B2B3-B59CE0C9AC32}"/>
            </a:ext>
          </a:extLst>
        </xdr:cNvPr>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3810</xdr:rowOff>
    </xdr:from>
    <xdr:ext cx="400050" cy="259080"/>
    <xdr:sp macro="" textlink="">
      <xdr:nvSpPr>
        <xdr:cNvPr id="162" name="テキスト ボックス 161">
          <a:extLst>
            <a:ext uri="{FF2B5EF4-FFF2-40B4-BE49-F238E27FC236}">
              <a16:creationId xmlns:a16="http://schemas.microsoft.com/office/drawing/2014/main" id="{975777BE-15AD-4409-BF46-BC6CE15DF2E3}"/>
            </a:ext>
          </a:extLst>
        </xdr:cNvPr>
        <xdr:cNvSpPr txBox="1"/>
      </xdr:nvSpPr>
      <xdr:spPr>
        <a:xfrm>
          <a:off x="358775" y="1063371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162560</xdr:rowOff>
    </xdr:from>
    <xdr:to>
      <xdr:col>28</xdr:col>
      <xdr:colOff>114300</xdr:colOff>
      <xdr:row>60</xdr:row>
      <xdr:rowOff>162560</xdr:rowOff>
    </xdr:to>
    <xdr:cxnSp macro="">
      <xdr:nvCxnSpPr>
        <xdr:cNvPr id="163" name="直線コネクタ 162">
          <a:extLst>
            <a:ext uri="{FF2B5EF4-FFF2-40B4-BE49-F238E27FC236}">
              <a16:creationId xmlns:a16="http://schemas.microsoft.com/office/drawing/2014/main" id="{992FF75A-C077-4597-BB13-A34401ED3189}"/>
            </a:ext>
          </a:extLst>
        </xdr:cNvPr>
        <xdr:cNvCxnSpPr/>
      </xdr:nvCxnSpPr>
      <xdr:spPr>
        <a:xfrm>
          <a:off x="762000" y="104495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20320</xdr:rowOff>
    </xdr:from>
    <xdr:ext cx="400050" cy="255905"/>
    <xdr:sp macro="" textlink="">
      <xdr:nvSpPr>
        <xdr:cNvPr id="164" name="テキスト ボックス 163">
          <a:extLst>
            <a:ext uri="{FF2B5EF4-FFF2-40B4-BE49-F238E27FC236}">
              <a16:creationId xmlns:a16="http://schemas.microsoft.com/office/drawing/2014/main" id="{0B0C58E4-4B19-4D9D-BD24-D743D60C86B9}"/>
            </a:ext>
          </a:extLst>
        </xdr:cNvPr>
        <xdr:cNvSpPr txBox="1"/>
      </xdr:nvSpPr>
      <xdr:spPr>
        <a:xfrm>
          <a:off x="358775" y="10307320"/>
          <a:ext cx="4000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5" name="直線コネクタ 164">
          <a:extLst>
            <a:ext uri="{FF2B5EF4-FFF2-40B4-BE49-F238E27FC236}">
              <a16:creationId xmlns:a16="http://schemas.microsoft.com/office/drawing/2014/main" id="{F526F840-D5EF-49DF-97E8-4E17F620EB90}"/>
            </a:ext>
          </a:extLst>
        </xdr:cNvPr>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36830</xdr:rowOff>
    </xdr:from>
    <xdr:ext cx="400050" cy="259080"/>
    <xdr:sp macro="" textlink="">
      <xdr:nvSpPr>
        <xdr:cNvPr id="166" name="テキスト ボックス 165">
          <a:extLst>
            <a:ext uri="{FF2B5EF4-FFF2-40B4-BE49-F238E27FC236}">
              <a16:creationId xmlns:a16="http://schemas.microsoft.com/office/drawing/2014/main" id="{93C0CEAB-F787-4845-8716-5E22B723EBD8}"/>
            </a:ext>
          </a:extLst>
        </xdr:cNvPr>
        <xdr:cNvSpPr txBox="1"/>
      </xdr:nvSpPr>
      <xdr:spPr>
        <a:xfrm>
          <a:off x="358775" y="998093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24130</xdr:rowOff>
    </xdr:from>
    <xdr:to>
      <xdr:col>28</xdr:col>
      <xdr:colOff>114300</xdr:colOff>
      <xdr:row>57</xdr:row>
      <xdr:rowOff>24130</xdr:rowOff>
    </xdr:to>
    <xdr:cxnSp macro="">
      <xdr:nvCxnSpPr>
        <xdr:cNvPr id="167" name="直線コネクタ 166">
          <a:extLst>
            <a:ext uri="{FF2B5EF4-FFF2-40B4-BE49-F238E27FC236}">
              <a16:creationId xmlns:a16="http://schemas.microsoft.com/office/drawing/2014/main" id="{26BEF11D-A9C1-490D-8FAE-EDE013336E07}"/>
            </a:ext>
          </a:extLst>
        </xdr:cNvPr>
        <xdr:cNvCxnSpPr/>
      </xdr:nvCxnSpPr>
      <xdr:spPr>
        <a:xfrm>
          <a:off x="762000" y="97967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53340</xdr:rowOff>
    </xdr:from>
    <xdr:ext cx="400050" cy="255905"/>
    <xdr:sp macro="" textlink="">
      <xdr:nvSpPr>
        <xdr:cNvPr id="168" name="テキスト ボックス 167">
          <a:extLst>
            <a:ext uri="{FF2B5EF4-FFF2-40B4-BE49-F238E27FC236}">
              <a16:creationId xmlns:a16="http://schemas.microsoft.com/office/drawing/2014/main" id="{B3FDD0AC-5CBB-4DE6-A093-9F9153C33062}"/>
            </a:ext>
          </a:extLst>
        </xdr:cNvPr>
        <xdr:cNvSpPr txBox="1"/>
      </xdr:nvSpPr>
      <xdr:spPr>
        <a:xfrm>
          <a:off x="358775" y="9654540"/>
          <a:ext cx="4000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9" name="直線コネクタ 168">
          <a:extLst>
            <a:ext uri="{FF2B5EF4-FFF2-40B4-BE49-F238E27FC236}">
              <a16:creationId xmlns:a16="http://schemas.microsoft.com/office/drawing/2014/main" id="{0E8C1A8B-3AD6-4FCC-BDBC-30FAEA29455A}"/>
            </a:ext>
          </a:extLst>
        </xdr:cNvPr>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9090" cy="259080"/>
    <xdr:sp macro="" textlink="">
      <xdr:nvSpPr>
        <xdr:cNvPr id="170" name="テキスト ボックス 169">
          <a:extLst>
            <a:ext uri="{FF2B5EF4-FFF2-40B4-BE49-F238E27FC236}">
              <a16:creationId xmlns:a16="http://schemas.microsoft.com/office/drawing/2014/main" id="{A45107DF-AF5D-410F-975C-919C7D3A15BA}"/>
            </a:ext>
          </a:extLst>
        </xdr:cNvPr>
        <xdr:cNvSpPr txBox="1"/>
      </xdr:nvSpPr>
      <xdr:spPr>
        <a:xfrm>
          <a:off x="422910" y="932815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56515</xdr:rowOff>
    </xdr:from>
    <xdr:to>
      <xdr:col>28</xdr:col>
      <xdr:colOff>114300</xdr:colOff>
      <xdr:row>53</xdr:row>
      <xdr:rowOff>56515</xdr:rowOff>
    </xdr:to>
    <xdr:cxnSp macro="">
      <xdr:nvCxnSpPr>
        <xdr:cNvPr id="171" name="直線コネクタ 170">
          <a:extLst>
            <a:ext uri="{FF2B5EF4-FFF2-40B4-BE49-F238E27FC236}">
              <a16:creationId xmlns:a16="http://schemas.microsoft.com/office/drawing/2014/main" id="{7A994AC8-BE06-47B2-A6B1-616ABA2C35D0}"/>
            </a:ext>
          </a:extLst>
        </xdr:cNvPr>
        <xdr:cNvCxnSpPr/>
      </xdr:nvCxnSpPr>
      <xdr:spPr>
        <a:xfrm>
          <a:off x="762000" y="914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56515</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AFD22F8D-E2EF-46C9-B627-9440676C5430}"/>
            </a:ext>
          </a:extLst>
        </xdr:cNvPr>
        <xdr:cNvSpPr/>
      </xdr:nvSpPr>
      <xdr:spPr>
        <a:xfrm>
          <a:off x="762000" y="9143365"/>
          <a:ext cx="47244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31115</xdr:rowOff>
    </xdr:from>
    <xdr:to>
      <xdr:col>24</xdr:col>
      <xdr:colOff>62865</xdr:colOff>
      <xdr:row>64</xdr:row>
      <xdr:rowOff>2540</xdr:rowOff>
    </xdr:to>
    <xdr:cxnSp macro="">
      <xdr:nvCxnSpPr>
        <xdr:cNvPr id="173" name="直線コネクタ 172">
          <a:extLst>
            <a:ext uri="{FF2B5EF4-FFF2-40B4-BE49-F238E27FC236}">
              <a16:creationId xmlns:a16="http://schemas.microsoft.com/office/drawing/2014/main" id="{BA3DB487-1943-4036-BDAE-93265D339684}"/>
            </a:ext>
          </a:extLst>
        </xdr:cNvPr>
        <xdr:cNvCxnSpPr/>
      </xdr:nvCxnSpPr>
      <xdr:spPr>
        <a:xfrm flipV="1">
          <a:off x="4634865" y="9632315"/>
          <a:ext cx="0" cy="1343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6985</xdr:rowOff>
    </xdr:from>
    <xdr:ext cx="405130" cy="255905"/>
    <xdr:sp macro="" textlink="">
      <xdr:nvSpPr>
        <xdr:cNvPr id="174" name="【橋りょう・トンネル】&#10;有形固定資産減価償却率最小値テキスト">
          <a:extLst>
            <a:ext uri="{FF2B5EF4-FFF2-40B4-BE49-F238E27FC236}">
              <a16:creationId xmlns:a16="http://schemas.microsoft.com/office/drawing/2014/main" id="{558B9B52-70DE-40A1-B6AF-81B3CE6079EE}"/>
            </a:ext>
          </a:extLst>
        </xdr:cNvPr>
        <xdr:cNvSpPr txBox="1"/>
      </xdr:nvSpPr>
      <xdr:spPr>
        <a:xfrm>
          <a:off x="4673600" y="1097978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92.2</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2540</xdr:rowOff>
    </xdr:from>
    <xdr:to>
      <xdr:col>24</xdr:col>
      <xdr:colOff>152400</xdr:colOff>
      <xdr:row>64</xdr:row>
      <xdr:rowOff>2540</xdr:rowOff>
    </xdr:to>
    <xdr:cxnSp macro="">
      <xdr:nvCxnSpPr>
        <xdr:cNvPr id="175" name="直線コネクタ 174">
          <a:extLst>
            <a:ext uri="{FF2B5EF4-FFF2-40B4-BE49-F238E27FC236}">
              <a16:creationId xmlns:a16="http://schemas.microsoft.com/office/drawing/2014/main" id="{57A1F880-5715-4B29-AF34-568901231F23}"/>
            </a:ext>
          </a:extLst>
        </xdr:cNvPr>
        <xdr:cNvCxnSpPr/>
      </xdr:nvCxnSpPr>
      <xdr:spPr>
        <a:xfrm>
          <a:off x="4546600" y="10975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148590</xdr:rowOff>
    </xdr:from>
    <xdr:ext cx="340360" cy="259080"/>
    <xdr:sp macro="" textlink="">
      <xdr:nvSpPr>
        <xdr:cNvPr id="176" name="【橋りょう・トンネル】&#10;有形固定資産減価償却率最大値テキスト">
          <a:extLst>
            <a:ext uri="{FF2B5EF4-FFF2-40B4-BE49-F238E27FC236}">
              <a16:creationId xmlns:a16="http://schemas.microsoft.com/office/drawing/2014/main" id="{6C1863AB-3EDC-4001-8B79-78C4C2FAFD68}"/>
            </a:ext>
          </a:extLst>
        </xdr:cNvPr>
        <xdr:cNvSpPr txBox="1"/>
      </xdr:nvSpPr>
      <xdr:spPr>
        <a:xfrm>
          <a:off x="4673600" y="940689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31115</xdr:rowOff>
    </xdr:from>
    <xdr:to>
      <xdr:col>24</xdr:col>
      <xdr:colOff>152400</xdr:colOff>
      <xdr:row>56</xdr:row>
      <xdr:rowOff>31115</xdr:rowOff>
    </xdr:to>
    <xdr:cxnSp macro="">
      <xdr:nvCxnSpPr>
        <xdr:cNvPr id="177" name="直線コネクタ 176">
          <a:extLst>
            <a:ext uri="{FF2B5EF4-FFF2-40B4-BE49-F238E27FC236}">
              <a16:creationId xmlns:a16="http://schemas.microsoft.com/office/drawing/2014/main" id="{13853C0E-17FB-4CB3-92B4-C693916828C9}"/>
            </a:ext>
          </a:extLst>
        </xdr:cNvPr>
        <xdr:cNvCxnSpPr/>
      </xdr:nvCxnSpPr>
      <xdr:spPr>
        <a:xfrm>
          <a:off x="4546600" y="9632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135255</xdr:rowOff>
    </xdr:from>
    <xdr:ext cx="405130" cy="255905"/>
    <xdr:sp macro="" textlink="">
      <xdr:nvSpPr>
        <xdr:cNvPr id="178" name="【橋りょう・トンネル】&#10;有形固定資産減価償却率平均値テキスト">
          <a:extLst>
            <a:ext uri="{FF2B5EF4-FFF2-40B4-BE49-F238E27FC236}">
              <a16:creationId xmlns:a16="http://schemas.microsoft.com/office/drawing/2014/main" id="{6195958D-C716-4DB6-8E2F-792A48EA38F2}"/>
            </a:ext>
          </a:extLst>
        </xdr:cNvPr>
        <xdr:cNvSpPr txBox="1"/>
      </xdr:nvSpPr>
      <xdr:spPr>
        <a:xfrm>
          <a:off x="4673600" y="10422255"/>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156845</xdr:rowOff>
    </xdr:from>
    <xdr:to>
      <xdr:col>24</xdr:col>
      <xdr:colOff>114300</xdr:colOff>
      <xdr:row>61</xdr:row>
      <xdr:rowOff>86995</xdr:rowOff>
    </xdr:to>
    <xdr:sp macro="" textlink="">
      <xdr:nvSpPr>
        <xdr:cNvPr id="179" name="フローチャート: 判断 178">
          <a:extLst>
            <a:ext uri="{FF2B5EF4-FFF2-40B4-BE49-F238E27FC236}">
              <a16:creationId xmlns:a16="http://schemas.microsoft.com/office/drawing/2014/main" id="{93F68C54-E85F-4A17-9B71-88FCA8330F3F}"/>
            </a:ext>
          </a:extLst>
        </xdr:cNvPr>
        <xdr:cNvSpPr/>
      </xdr:nvSpPr>
      <xdr:spPr>
        <a:xfrm>
          <a:off x="4584700" y="1044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138430</xdr:rowOff>
    </xdr:from>
    <xdr:to>
      <xdr:col>20</xdr:col>
      <xdr:colOff>38100</xdr:colOff>
      <xdr:row>61</xdr:row>
      <xdr:rowOff>68580</xdr:rowOff>
    </xdr:to>
    <xdr:sp macro="" textlink="">
      <xdr:nvSpPr>
        <xdr:cNvPr id="180" name="フローチャート: 判断 179">
          <a:extLst>
            <a:ext uri="{FF2B5EF4-FFF2-40B4-BE49-F238E27FC236}">
              <a16:creationId xmlns:a16="http://schemas.microsoft.com/office/drawing/2014/main" id="{6262A2B6-3B0E-42CC-81B7-3A53E42944B5}"/>
            </a:ext>
          </a:extLst>
        </xdr:cNvPr>
        <xdr:cNvSpPr/>
      </xdr:nvSpPr>
      <xdr:spPr>
        <a:xfrm>
          <a:off x="3746500" y="104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126365</xdr:rowOff>
    </xdr:from>
    <xdr:to>
      <xdr:col>15</xdr:col>
      <xdr:colOff>101600</xdr:colOff>
      <xdr:row>61</xdr:row>
      <xdr:rowOff>56515</xdr:rowOff>
    </xdr:to>
    <xdr:sp macro="" textlink="">
      <xdr:nvSpPr>
        <xdr:cNvPr id="181" name="フローチャート: 判断 180">
          <a:extLst>
            <a:ext uri="{FF2B5EF4-FFF2-40B4-BE49-F238E27FC236}">
              <a16:creationId xmlns:a16="http://schemas.microsoft.com/office/drawing/2014/main" id="{AA8D21D4-7BB6-4331-B263-6261864EF4FC}"/>
            </a:ext>
          </a:extLst>
        </xdr:cNvPr>
        <xdr:cNvSpPr/>
      </xdr:nvSpPr>
      <xdr:spPr>
        <a:xfrm>
          <a:off x="2857500" y="1041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105410</xdr:rowOff>
    </xdr:from>
    <xdr:to>
      <xdr:col>10</xdr:col>
      <xdr:colOff>165100</xdr:colOff>
      <xdr:row>61</xdr:row>
      <xdr:rowOff>35560</xdr:rowOff>
    </xdr:to>
    <xdr:sp macro="" textlink="">
      <xdr:nvSpPr>
        <xdr:cNvPr id="182" name="フローチャート: 判断 181">
          <a:extLst>
            <a:ext uri="{FF2B5EF4-FFF2-40B4-BE49-F238E27FC236}">
              <a16:creationId xmlns:a16="http://schemas.microsoft.com/office/drawing/2014/main" id="{04920436-49A5-4E4A-9A94-727687747AF5}"/>
            </a:ext>
          </a:extLst>
        </xdr:cNvPr>
        <xdr:cNvSpPr/>
      </xdr:nvSpPr>
      <xdr:spPr>
        <a:xfrm>
          <a:off x="1968500" y="103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82550</xdr:rowOff>
    </xdr:from>
    <xdr:to>
      <xdr:col>6</xdr:col>
      <xdr:colOff>38100</xdr:colOff>
      <xdr:row>61</xdr:row>
      <xdr:rowOff>13335</xdr:rowOff>
    </xdr:to>
    <xdr:sp macro="" textlink="">
      <xdr:nvSpPr>
        <xdr:cNvPr id="183" name="フローチャート: 判断 182">
          <a:extLst>
            <a:ext uri="{FF2B5EF4-FFF2-40B4-BE49-F238E27FC236}">
              <a16:creationId xmlns:a16="http://schemas.microsoft.com/office/drawing/2014/main" id="{65355D3E-81D1-47B2-8769-D51330E740B4}"/>
            </a:ext>
          </a:extLst>
        </xdr:cNvPr>
        <xdr:cNvSpPr/>
      </xdr:nvSpPr>
      <xdr:spPr>
        <a:xfrm>
          <a:off x="1079500" y="1036955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5905"/>
    <xdr:sp macro="" textlink="">
      <xdr:nvSpPr>
        <xdr:cNvPr id="184" name="テキスト ボックス 183">
          <a:extLst>
            <a:ext uri="{FF2B5EF4-FFF2-40B4-BE49-F238E27FC236}">
              <a16:creationId xmlns:a16="http://schemas.microsoft.com/office/drawing/2014/main" id="{5ECAA7B2-4367-4499-BA89-21015B87A8F6}"/>
            </a:ext>
          </a:extLst>
        </xdr:cNvPr>
        <xdr:cNvSpPr txBox="1"/>
      </xdr:nvSpPr>
      <xdr:spPr>
        <a:xfrm>
          <a:off x="4445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58825" cy="255905"/>
    <xdr:sp macro="" textlink="">
      <xdr:nvSpPr>
        <xdr:cNvPr id="185" name="テキスト ボックス 184">
          <a:extLst>
            <a:ext uri="{FF2B5EF4-FFF2-40B4-BE49-F238E27FC236}">
              <a16:creationId xmlns:a16="http://schemas.microsoft.com/office/drawing/2014/main" id="{0BBA546E-13D0-45B5-B68B-CD4CACD722C8}"/>
            </a:ext>
          </a:extLst>
        </xdr:cNvPr>
        <xdr:cNvSpPr txBox="1"/>
      </xdr:nvSpPr>
      <xdr:spPr>
        <a:xfrm>
          <a:off x="3606800" y="114274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58825" cy="255905"/>
    <xdr:sp macro="" textlink="">
      <xdr:nvSpPr>
        <xdr:cNvPr id="186" name="テキスト ボックス 185">
          <a:extLst>
            <a:ext uri="{FF2B5EF4-FFF2-40B4-BE49-F238E27FC236}">
              <a16:creationId xmlns:a16="http://schemas.microsoft.com/office/drawing/2014/main" id="{AD4F78B5-769B-416D-B809-0A93A980CB1E}"/>
            </a:ext>
          </a:extLst>
        </xdr:cNvPr>
        <xdr:cNvSpPr txBox="1"/>
      </xdr:nvSpPr>
      <xdr:spPr>
        <a:xfrm>
          <a:off x="2717800" y="114274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58825" cy="255905"/>
    <xdr:sp macro="" textlink="">
      <xdr:nvSpPr>
        <xdr:cNvPr id="187" name="テキスト ボックス 186">
          <a:extLst>
            <a:ext uri="{FF2B5EF4-FFF2-40B4-BE49-F238E27FC236}">
              <a16:creationId xmlns:a16="http://schemas.microsoft.com/office/drawing/2014/main" id="{F034DE26-F2F3-40F9-AA2B-2175C1D413D2}"/>
            </a:ext>
          </a:extLst>
        </xdr:cNvPr>
        <xdr:cNvSpPr txBox="1"/>
      </xdr:nvSpPr>
      <xdr:spPr>
        <a:xfrm>
          <a:off x="1828800" y="114274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58825" cy="255905"/>
    <xdr:sp macro="" textlink="">
      <xdr:nvSpPr>
        <xdr:cNvPr id="188" name="テキスト ボックス 187">
          <a:extLst>
            <a:ext uri="{FF2B5EF4-FFF2-40B4-BE49-F238E27FC236}">
              <a16:creationId xmlns:a16="http://schemas.microsoft.com/office/drawing/2014/main" id="{23A9E6C9-C84D-4A7C-8D01-E4A45A0F5935}"/>
            </a:ext>
          </a:extLst>
        </xdr:cNvPr>
        <xdr:cNvSpPr txBox="1"/>
      </xdr:nvSpPr>
      <xdr:spPr>
        <a:xfrm>
          <a:off x="939800" y="114274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60</xdr:row>
      <xdr:rowOff>100965</xdr:rowOff>
    </xdr:from>
    <xdr:to>
      <xdr:col>24</xdr:col>
      <xdr:colOff>114300</xdr:colOff>
      <xdr:row>61</xdr:row>
      <xdr:rowOff>31115</xdr:rowOff>
    </xdr:to>
    <xdr:sp macro="" textlink="">
      <xdr:nvSpPr>
        <xdr:cNvPr id="189" name="楕円 188">
          <a:extLst>
            <a:ext uri="{FF2B5EF4-FFF2-40B4-BE49-F238E27FC236}">
              <a16:creationId xmlns:a16="http://schemas.microsoft.com/office/drawing/2014/main" id="{77BAF779-7B5B-4393-943B-3AF0C76A08E3}"/>
            </a:ext>
          </a:extLst>
        </xdr:cNvPr>
        <xdr:cNvSpPr/>
      </xdr:nvSpPr>
      <xdr:spPr>
        <a:xfrm>
          <a:off x="4584700" y="1038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123190</xdr:rowOff>
    </xdr:from>
    <xdr:ext cx="405130" cy="255270"/>
    <xdr:sp macro="" textlink="">
      <xdr:nvSpPr>
        <xdr:cNvPr id="190" name="【橋りょう・トンネル】&#10;有形固定資産減価償却率該当値テキスト">
          <a:extLst>
            <a:ext uri="{FF2B5EF4-FFF2-40B4-BE49-F238E27FC236}">
              <a16:creationId xmlns:a16="http://schemas.microsoft.com/office/drawing/2014/main" id="{4783869A-92B9-4F06-A37B-5EE234A63ED4}"/>
            </a:ext>
          </a:extLst>
        </xdr:cNvPr>
        <xdr:cNvSpPr txBox="1"/>
      </xdr:nvSpPr>
      <xdr:spPr>
        <a:xfrm>
          <a:off x="4673600" y="1023874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95250</xdr:rowOff>
    </xdr:from>
    <xdr:to>
      <xdr:col>20</xdr:col>
      <xdr:colOff>38100</xdr:colOff>
      <xdr:row>61</xdr:row>
      <xdr:rowOff>25400</xdr:rowOff>
    </xdr:to>
    <xdr:sp macro="" textlink="">
      <xdr:nvSpPr>
        <xdr:cNvPr id="191" name="楕円 190">
          <a:extLst>
            <a:ext uri="{FF2B5EF4-FFF2-40B4-BE49-F238E27FC236}">
              <a16:creationId xmlns:a16="http://schemas.microsoft.com/office/drawing/2014/main" id="{C7871EF5-E33C-4EDB-B686-C419B5841331}"/>
            </a:ext>
          </a:extLst>
        </xdr:cNvPr>
        <xdr:cNvSpPr/>
      </xdr:nvSpPr>
      <xdr:spPr>
        <a:xfrm>
          <a:off x="37465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146685</xdr:rowOff>
    </xdr:from>
    <xdr:to>
      <xdr:col>24</xdr:col>
      <xdr:colOff>63500</xdr:colOff>
      <xdr:row>60</xdr:row>
      <xdr:rowOff>151130</xdr:rowOff>
    </xdr:to>
    <xdr:cxnSp macro="">
      <xdr:nvCxnSpPr>
        <xdr:cNvPr id="192" name="直線コネクタ 191">
          <a:extLst>
            <a:ext uri="{FF2B5EF4-FFF2-40B4-BE49-F238E27FC236}">
              <a16:creationId xmlns:a16="http://schemas.microsoft.com/office/drawing/2014/main" id="{90728A36-378A-4296-991D-CF2FE75BB6A1}"/>
            </a:ext>
          </a:extLst>
        </xdr:cNvPr>
        <xdr:cNvCxnSpPr/>
      </xdr:nvCxnSpPr>
      <xdr:spPr>
        <a:xfrm>
          <a:off x="3797300" y="1043368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80010</xdr:rowOff>
    </xdr:from>
    <xdr:to>
      <xdr:col>15</xdr:col>
      <xdr:colOff>101600</xdr:colOff>
      <xdr:row>61</xdr:row>
      <xdr:rowOff>10160</xdr:rowOff>
    </xdr:to>
    <xdr:sp macro="" textlink="">
      <xdr:nvSpPr>
        <xdr:cNvPr id="193" name="楕円 192">
          <a:extLst>
            <a:ext uri="{FF2B5EF4-FFF2-40B4-BE49-F238E27FC236}">
              <a16:creationId xmlns:a16="http://schemas.microsoft.com/office/drawing/2014/main" id="{7F782A1F-98F7-44FB-9DE9-59AA45421484}"/>
            </a:ext>
          </a:extLst>
        </xdr:cNvPr>
        <xdr:cNvSpPr/>
      </xdr:nvSpPr>
      <xdr:spPr>
        <a:xfrm>
          <a:off x="2857500" y="1036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130175</xdr:rowOff>
    </xdr:from>
    <xdr:to>
      <xdr:col>19</xdr:col>
      <xdr:colOff>177800</xdr:colOff>
      <xdr:row>60</xdr:row>
      <xdr:rowOff>146685</xdr:rowOff>
    </xdr:to>
    <xdr:cxnSp macro="">
      <xdr:nvCxnSpPr>
        <xdr:cNvPr id="194" name="直線コネクタ 193">
          <a:extLst>
            <a:ext uri="{FF2B5EF4-FFF2-40B4-BE49-F238E27FC236}">
              <a16:creationId xmlns:a16="http://schemas.microsoft.com/office/drawing/2014/main" id="{B12B0B1C-C328-4879-9DF9-5307372B6E93}"/>
            </a:ext>
          </a:extLst>
        </xdr:cNvPr>
        <xdr:cNvCxnSpPr/>
      </xdr:nvCxnSpPr>
      <xdr:spPr>
        <a:xfrm>
          <a:off x="2908300" y="1041717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59690</xdr:rowOff>
    </xdr:from>
    <xdr:to>
      <xdr:col>10</xdr:col>
      <xdr:colOff>165100</xdr:colOff>
      <xdr:row>60</xdr:row>
      <xdr:rowOff>161290</xdr:rowOff>
    </xdr:to>
    <xdr:sp macro="" textlink="">
      <xdr:nvSpPr>
        <xdr:cNvPr id="195" name="楕円 194">
          <a:extLst>
            <a:ext uri="{FF2B5EF4-FFF2-40B4-BE49-F238E27FC236}">
              <a16:creationId xmlns:a16="http://schemas.microsoft.com/office/drawing/2014/main" id="{8E02A242-69F1-4DB6-A0EE-068635A17E4B}"/>
            </a:ext>
          </a:extLst>
        </xdr:cNvPr>
        <xdr:cNvSpPr/>
      </xdr:nvSpPr>
      <xdr:spPr>
        <a:xfrm>
          <a:off x="1968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111125</xdr:rowOff>
    </xdr:from>
    <xdr:to>
      <xdr:col>15</xdr:col>
      <xdr:colOff>50800</xdr:colOff>
      <xdr:row>60</xdr:row>
      <xdr:rowOff>130175</xdr:rowOff>
    </xdr:to>
    <xdr:cxnSp macro="">
      <xdr:nvCxnSpPr>
        <xdr:cNvPr id="196" name="直線コネクタ 195">
          <a:extLst>
            <a:ext uri="{FF2B5EF4-FFF2-40B4-BE49-F238E27FC236}">
              <a16:creationId xmlns:a16="http://schemas.microsoft.com/office/drawing/2014/main" id="{B495047B-7A78-4235-A558-9EEA3AE6D5CA}"/>
            </a:ext>
          </a:extLst>
        </xdr:cNvPr>
        <xdr:cNvCxnSpPr/>
      </xdr:nvCxnSpPr>
      <xdr:spPr>
        <a:xfrm>
          <a:off x="2019300" y="1039812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31115</xdr:rowOff>
    </xdr:from>
    <xdr:to>
      <xdr:col>6</xdr:col>
      <xdr:colOff>38100</xdr:colOff>
      <xdr:row>60</xdr:row>
      <xdr:rowOff>132715</xdr:rowOff>
    </xdr:to>
    <xdr:sp macro="" textlink="">
      <xdr:nvSpPr>
        <xdr:cNvPr id="197" name="楕円 196">
          <a:extLst>
            <a:ext uri="{FF2B5EF4-FFF2-40B4-BE49-F238E27FC236}">
              <a16:creationId xmlns:a16="http://schemas.microsoft.com/office/drawing/2014/main" id="{1E8EC7A5-6D00-4382-A9B7-1AB275F56C3F}"/>
            </a:ext>
          </a:extLst>
        </xdr:cNvPr>
        <xdr:cNvSpPr/>
      </xdr:nvSpPr>
      <xdr:spPr>
        <a:xfrm>
          <a:off x="1079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81915</xdr:rowOff>
    </xdr:from>
    <xdr:to>
      <xdr:col>10</xdr:col>
      <xdr:colOff>114300</xdr:colOff>
      <xdr:row>60</xdr:row>
      <xdr:rowOff>111125</xdr:rowOff>
    </xdr:to>
    <xdr:cxnSp macro="">
      <xdr:nvCxnSpPr>
        <xdr:cNvPr id="198" name="直線コネクタ 197">
          <a:extLst>
            <a:ext uri="{FF2B5EF4-FFF2-40B4-BE49-F238E27FC236}">
              <a16:creationId xmlns:a16="http://schemas.microsoft.com/office/drawing/2014/main" id="{80A36684-61AA-43D3-82FE-6C2F3ABDC78C}"/>
            </a:ext>
          </a:extLst>
        </xdr:cNvPr>
        <xdr:cNvCxnSpPr/>
      </xdr:nvCxnSpPr>
      <xdr:spPr>
        <a:xfrm>
          <a:off x="1130300" y="1036891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59055</xdr:rowOff>
    </xdr:from>
    <xdr:ext cx="405130" cy="258445"/>
    <xdr:sp macro="" textlink="">
      <xdr:nvSpPr>
        <xdr:cNvPr id="199" name="n_1aveValue【橋りょう・トンネル】&#10;有形固定資産減価償却率">
          <a:extLst>
            <a:ext uri="{FF2B5EF4-FFF2-40B4-BE49-F238E27FC236}">
              <a16:creationId xmlns:a16="http://schemas.microsoft.com/office/drawing/2014/main" id="{12DF6AF7-BAE7-4AF5-9B1A-7BA9EA1DADC0}"/>
            </a:ext>
          </a:extLst>
        </xdr:cNvPr>
        <xdr:cNvSpPr txBox="1"/>
      </xdr:nvSpPr>
      <xdr:spPr>
        <a:xfrm>
          <a:off x="3582035" y="105175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48260</xdr:rowOff>
    </xdr:from>
    <xdr:ext cx="401955" cy="259080"/>
    <xdr:sp macro="" textlink="">
      <xdr:nvSpPr>
        <xdr:cNvPr id="200" name="n_2aveValue【橋りょう・トンネル】&#10;有形固定資産減価償却率">
          <a:extLst>
            <a:ext uri="{FF2B5EF4-FFF2-40B4-BE49-F238E27FC236}">
              <a16:creationId xmlns:a16="http://schemas.microsoft.com/office/drawing/2014/main" id="{695CBE9C-F6B4-4CF2-8E3D-BBDA077A4D9C}"/>
            </a:ext>
          </a:extLst>
        </xdr:cNvPr>
        <xdr:cNvSpPr txBox="1"/>
      </xdr:nvSpPr>
      <xdr:spPr>
        <a:xfrm>
          <a:off x="2705735" y="105067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26670</xdr:rowOff>
    </xdr:from>
    <xdr:ext cx="401955" cy="258445"/>
    <xdr:sp macro="" textlink="">
      <xdr:nvSpPr>
        <xdr:cNvPr id="201" name="n_3aveValue【橋りょう・トンネル】&#10;有形固定資産減価償却率">
          <a:extLst>
            <a:ext uri="{FF2B5EF4-FFF2-40B4-BE49-F238E27FC236}">
              <a16:creationId xmlns:a16="http://schemas.microsoft.com/office/drawing/2014/main" id="{4B89505E-AC6E-44C5-BC1E-540262D7EEA1}"/>
            </a:ext>
          </a:extLst>
        </xdr:cNvPr>
        <xdr:cNvSpPr txBox="1"/>
      </xdr:nvSpPr>
      <xdr:spPr>
        <a:xfrm>
          <a:off x="1816735" y="10485120"/>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3810</xdr:rowOff>
    </xdr:from>
    <xdr:ext cx="401955" cy="259080"/>
    <xdr:sp macro="" textlink="">
      <xdr:nvSpPr>
        <xdr:cNvPr id="202" name="n_4aveValue【橋りょう・トンネル】&#10;有形固定資産減価償却率">
          <a:extLst>
            <a:ext uri="{FF2B5EF4-FFF2-40B4-BE49-F238E27FC236}">
              <a16:creationId xmlns:a16="http://schemas.microsoft.com/office/drawing/2014/main" id="{FBCD1F27-F829-4BD2-913B-6A747544E50E}"/>
            </a:ext>
          </a:extLst>
        </xdr:cNvPr>
        <xdr:cNvSpPr txBox="1"/>
      </xdr:nvSpPr>
      <xdr:spPr>
        <a:xfrm>
          <a:off x="927735" y="104622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59</xdr:row>
      <xdr:rowOff>42545</xdr:rowOff>
    </xdr:from>
    <xdr:ext cx="405130" cy="255905"/>
    <xdr:sp macro="" textlink="">
      <xdr:nvSpPr>
        <xdr:cNvPr id="203" name="n_1mainValue【橋りょう・トンネル】&#10;有形固定資産減価償却率">
          <a:extLst>
            <a:ext uri="{FF2B5EF4-FFF2-40B4-BE49-F238E27FC236}">
              <a16:creationId xmlns:a16="http://schemas.microsoft.com/office/drawing/2014/main" id="{390EC4AB-8FD5-40E0-A431-6D902A2635FF}"/>
            </a:ext>
          </a:extLst>
        </xdr:cNvPr>
        <xdr:cNvSpPr txBox="1"/>
      </xdr:nvSpPr>
      <xdr:spPr>
        <a:xfrm>
          <a:off x="3582035" y="1015809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59</xdr:row>
      <xdr:rowOff>26035</xdr:rowOff>
    </xdr:from>
    <xdr:ext cx="401955" cy="258445"/>
    <xdr:sp macro="" textlink="">
      <xdr:nvSpPr>
        <xdr:cNvPr id="204" name="n_2mainValue【橋りょう・トンネル】&#10;有形固定資産減価償却率">
          <a:extLst>
            <a:ext uri="{FF2B5EF4-FFF2-40B4-BE49-F238E27FC236}">
              <a16:creationId xmlns:a16="http://schemas.microsoft.com/office/drawing/2014/main" id="{4175082B-57CB-4F7E-9D40-47096E779D38}"/>
            </a:ext>
          </a:extLst>
        </xdr:cNvPr>
        <xdr:cNvSpPr txBox="1"/>
      </xdr:nvSpPr>
      <xdr:spPr>
        <a:xfrm>
          <a:off x="2705735" y="1014158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59</xdr:row>
      <xdr:rowOff>6985</xdr:rowOff>
    </xdr:from>
    <xdr:ext cx="401955" cy="255905"/>
    <xdr:sp macro="" textlink="">
      <xdr:nvSpPr>
        <xdr:cNvPr id="205" name="n_3mainValue【橋りょう・トンネル】&#10;有形固定資産減価償却率">
          <a:extLst>
            <a:ext uri="{FF2B5EF4-FFF2-40B4-BE49-F238E27FC236}">
              <a16:creationId xmlns:a16="http://schemas.microsoft.com/office/drawing/2014/main" id="{02BDF1A9-94CD-4A0B-A057-324BFE3AB4AA}"/>
            </a:ext>
          </a:extLst>
        </xdr:cNvPr>
        <xdr:cNvSpPr txBox="1"/>
      </xdr:nvSpPr>
      <xdr:spPr>
        <a:xfrm>
          <a:off x="1816735" y="1012253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58</xdr:row>
      <xdr:rowOff>148590</xdr:rowOff>
    </xdr:from>
    <xdr:ext cx="401955" cy="259080"/>
    <xdr:sp macro="" textlink="">
      <xdr:nvSpPr>
        <xdr:cNvPr id="206" name="n_4mainValue【橋りょう・トンネル】&#10;有形固定資産減価償却率">
          <a:extLst>
            <a:ext uri="{FF2B5EF4-FFF2-40B4-BE49-F238E27FC236}">
              <a16:creationId xmlns:a16="http://schemas.microsoft.com/office/drawing/2014/main" id="{B304A251-74E4-4142-B0D3-D2F27BFFA4D2}"/>
            </a:ext>
          </a:extLst>
        </xdr:cNvPr>
        <xdr:cNvSpPr txBox="1"/>
      </xdr:nvSpPr>
      <xdr:spPr>
        <a:xfrm>
          <a:off x="927735" y="1009269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DE8669F3-8ACB-43AD-BCC7-0FBE891059E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88265</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89F0C26-BD8F-44D4-AAA7-696DF57D430F}"/>
            </a:ext>
          </a:extLst>
        </xdr:cNvPr>
        <xdr:cNvSpPr/>
      </xdr:nvSpPr>
      <xdr:spPr>
        <a:xfrm>
          <a:off x="6731000" y="866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6F6C2526-9F6F-411B-88CE-4447A6EE279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57/103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88265</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823CB792-D026-4F0A-B5EB-BDB224E6C2C2}"/>
            </a:ext>
          </a:extLst>
        </xdr:cNvPr>
        <xdr:cNvSpPr/>
      </xdr:nvSpPr>
      <xdr:spPr>
        <a:xfrm>
          <a:off x="7747000" y="866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359772DB-0A94-433E-AD85-BE561B966901}"/>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88265</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731AB4D-7622-4E29-9F76-9A26255E50F0}"/>
            </a:ext>
          </a:extLst>
        </xdr:cNvPr>
        <xdr:cNvSpPr/>
      </xdr:nvSpPr>
      <xdr:spPr>
        <a:xfrm>
          <a:off x="8890000" y="866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40B5DAA8-6233-4713-BCD9-701BA0092A56}"/>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128,224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56515</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CEAAF1F4-8157-411F-BF3D-66734A40ACDF}"/>
            </a:ext>
          </a:extLst>
        </xdr:cNvPr>
        <xdr:cNvSpPr/>
      </xdr:nvSpPr>
      <xdr:spPr>
        <a:xfrm>
          <a:off x="6604000" y="9143365"/>
          <a:ext cx="47244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37465</xdr:rowOff>
    </xdr:from>
    <xdr:ext cx="346710" cy="225425"/>
    <xdr:sp macro="" textlink="">
      <xdr:nvSpPr>
        <xdr:cNvPr id="215" name="テキスト ボックス 214">
          <a:extLst>
            <a:ext uri="{FF2B5EF4-FFF2-40B4-BE49-F238E27FC236}">
              <a16:creationId xmlns:a16="http://schemas.microsoft.com/office/drawing/2014/main" id="{1FD25A17-4522-4123-8654-52B08C504797}"/>
            </a:ext>
          </a:extLst>
        </xdr:cNvPr>
        <xdr:cNvSpPr txBox="1"/>
      </xdr:nvSpPr>
      <xdr:spPr>
        <a:xfrm>
          <a:off x="6565900" y="8952865"/>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69C2569C-4054-4E85-943D-67260269F81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CC9E74B8-0817-4395-947D-4067EB41180E}"/>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104775</xdr:rowOff>
    </xdr:from>
    <xdr:ext cx="248920" cy="259080"/>
    <xdr:sp macro="" textlink="">
      <xdr:nvSpPr>
        <xdr:cNvPr id="218" name="テキスト ボックス 217">
          <a:extLst>
            <a:ext uri="{FF2B5EF4-FFF2-40B4-BE49-F238E27FC236}">
              <a16:creationId xmlns:a16="http://schemas.microsoft.com/office/drawing/2014/main" id="{F2454829-03D5-4923-AC1C-CEB3B3B9CF35}"/>
            </a:ext>
          </a:extLst>
        </xdr:cNvPr>
        <xdr:cNvSpPr txBox="1"/>
      </xdr:nvSpPr>
      <xdr:spPr>
        <a:xfrm>
          <a:off x="6355080" y="1090612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37465</xdr:rowOff>
    </xdr:from>
    <xdr:to>
      <xdr:col>59</xdr:col>
      <xdr:colOff>50800</xdr:colOff>
      <xdr:row>62</xdr:row>
      <xdr:rowOff>37465</xdr:rowOff>
    </xdr:to>
    <xdr:cxnSp macro="">
      <xdr:nvCxnSpPr>
        <xdr:cNvPr id="219" name="直線コネクタ 218">
          <a:extLst>
            <a:ext uri="{FF2B5EF4-FFF2-40B4-BE49-F238E27FC236}">
              <a16:creationId xmlns:a16="http://schemas.microsoft.com/office/drawing/2014/main" id="{712630A7-31A2-4A74-9B0D-530801F2C4DD}"/>
            </a:ext>
          </a:extLst>
        </xdr:cNvPr>
        <xdr:cNvCxnSpPr/>
      </xdr:nvCxnSpPr>
      <xdr:spPr>
        <a:xfrm>
          <a:off x="6604000" y="10667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5630" cy="259080"/>
    <xdr:sp macro="" textlink="">
      <xdr:nvSpPr>
        <xdr:cNvPr id="220" name="テキスト ボックス 219">
          <a:extLst>
            <a:ext uri="{FF2B5EF4-FFF2-40B4-BE49-F238E27FC236}">
              <a16:creationId xmlns:a16="http://schemas.microsoft.com/office/drawing/2014/main" id="{12DB9EB2-3C82-4892-8271-5FAC5CE5A9C7}"/>
            </a:ext>
          </a:extLst>
        </xdr:cNvPr>
        <xdr:cNvSpPr txBox="1"/>
      </xdr:nvSpPr>
      <xdr:spPr>
        <a:xfrm>
          <a:off x="6008370" y="1052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F489B1D4-C900-4B5A-A5B4-CFB48C34B056}"/>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29210</xdr:rowOff>
    </xdr:from>
    <xdr:ext cx="595630" cy="255270"/>
    <xdr:sp macro="" textlink="">
      <xdr:nvSpPr>
        <xdr:cNvPr id="222" name="テキスト ボックス 221">
          <a:extLst>
            <a:ext uri="{FF2B5EF4-FFF2-40B4-BE49-F238E27FC236}">
              <a16:creationId xmlns:a16="http://schemas.microsoft.com/office/drawing/2014/main" id="{B3916553-E5A2-4627-8DA1-3816B92CD03F}"/>
            </a:ext>
          </a:extLst>
        </xdr:cNvPr>
        <xdr:cNvSpPr txBox="1"/>
      </xdr:nvSpPr>
      <xdr:spPr>
        <a:xfrm>
          <a:off x="6008370" y="1014476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55A05070-EF2C-4B41-9FE7-AA247BE283F8}"/>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161925</xdr:rowOff>
    </xdr:from>
    <xdr:ext cx="595630" cy="258445"/>
    <xdr:sp macro="" textlink="">
      <xdr:nvSpPr>
        <xdr:cNvPr id="224" name="テキスト ボックス 223">
          <a:extLst>
            <a:ext uri="{FF2B5EF4-FFF2-40B4-BE49-F238E27FC236}">
              <a16:creationId xmlns:a16="http://schemas.microsoft.com/office/drawing/2014/main" id="{48B446FC-C09F-4908-861B-EBE41F115BD3}"/>
            </a:ext>
          </a:extLst>
        </xdr:cNvPr>
        <xdr:cNvSpPr txBox="1"/>
      </xdr:nvSpPr>
      <xdr:spPr>
        <a:xfrm>
          <a:off x="6008370" y="976312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94615</xdr:rowOff>
    </xdr:from>
    <xdr:to>
      <xdr:col>59</xdr:col>
      <xdr:colOff>50800</xdr:colOff>
      <xdr:row>55</xdr:row>
      <xdr:rowOff>94615</xdr:rowOff>
    </xdr:to>
    <xdr:cxnSp macro="">
      <xdr:nvCxnSpPr>
        <xdr:cNvPr id="225" name="直線コネクタ 224">
          <a:extLst>
            <a:ext uri="{FF2B5EF4-FFF2-40B4-BE49-F238E27FC236}">
              <a16:creationId xmlns:a16="http://schemas.microsoft.com/office/drawing/2014/main" id="{8ADC5060-AF00-43AD-B4DA-B53D5531B054}"/>
            </a:ext>
          </a:extLst>
        </xdr:cNvPr>
        <xdr:cNvCxnSpPr/>
      </xdr:nvCxnSpPr>
      <xdr:spPr>
        <a:xfrm>
          <a:off x="6604000" y="9524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123825</xdr:rowOff>
    </xdr:from>
    <xdr:ext cx="685800" cy="255270"/>
    <xdr:sp macro="" textlink="">
      <xdr:nvSpPr>
        <xdr:cNvPr id="226" name="テキスト ボックス 225">
          <a:extLst>
            <a:ext uri="{FF2B5EF4-FFF2-40B4-BE49-F238E27FC236}">
              <a16:creationId xmlns:a16="http://schemas.microsoft.com/office/drawing/2014/main" id="{FD62142E-0F2A-41C1-8C5D-210C2DC1E83A}"/>
            </a:ext>
          </a:extLst>
        </xdr:cNvPr>
        <xdr:cNvSpPr txBox="1"/>
      </xdr:nvSpPr>
      <xdr:spPr>
        <a:xfrm>
          <a:off x="5918200" y="9382125"/>
          <a:ext cx="6858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56515</xdr:rowOff>
    </xdr:from>
    <xdr:to>
      <xdr:col>59</xdr:col>
      <xdr:colOff>50800</xdr:colOff>
      <xdr:row>53</xdr:row>
      <xdr:rowOff>56515</xdr:rowOff>
    </xdr:to>
    <xdr:cxnSp macro="">
      <xdr:nvCxnSpPr>
        <xdr:cNvPr id="227" name="直線コネクタ 226">
          <a:extLst>
            <a:ext uri="{FF2B5EF4-FFF2-40B4-BE49-F238E27FC236}">
              <a16:creationId xmlns:a16="http://schemas.microsoft.com/office/drawing/2014/main" id="{E5383D83-F6E9-4F0D-BD0C-1264328388FD}"/>
            </a:ext>
          </a:extLst>
        </xdr:cNvPr>
        <xdr:cNvCxnSpPr/>
      </xdr:nvCxnSpPr>
      <xdr:spPr>
        <a:xfrm>
          <a:off x="6604000" y="914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5800" cy="255905"/>
    <xdr:sp macro="" textlink="">
      <xdr:nvSpPr>
        <xdr:cNvPr id="228" name="テキスト ボックス 227">
          <a:extLst>
            <a:ext uri="{FF2B5EF4-FFF2-40B4-BE49-F238E27FC236}">
              <a16:creationId xmlns:a16="http://schemas.microsoft.com/office/drawing/2014/main" id="{C4B4235C-0F50-43F0-9F13-F62A880C343B}"/>
            </a:ext>
          </a:extLst>
        </xdr:cNvPr>
        <xdr:cNvSpPr txBox="1"/>
      </xdr:nvSpPr>
      <xdr:spPr>
        <a:xfrm>
          <a:off x="5918200" y="9001760"/>
          <a:ext cx="6858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56515</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D2E42821-4BA7-49A4-8B4B-454364AF7DB2}"/>
            </a:ext>
          </a:extLst>
        </xdr:cNvPr>
        <xdr:cNvSpPr/>
      </xdr:nvSpPr>
      <xdr:spPr>
        <a:xfrm>
          <a:off x="6604000" y="9143365"/>
          <a:ext cx="47244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55</xdr:row>
      <xdr:rowOff>164465</xdr:rowOff>
    </xdr:from>
    <xdr:to>
      <xdr:col>54</xdr:col>
      <xdr:colOff>186690</xdr:colOff>
      <xdr:row>64</xdr:row>
      <xdr:rowOff>71755</xdr:rowOff>
    </xdr:to>
    <xdr:cxnSp macro="">
      <xdr:nvCxnSpPr>
        <xdr:cNvPr id="230" name="直線コネクタ 229">
          <a:extLst>
            <a:ext uri="{FF2B5EF4-FFF2-40B4-BE49-F238E27FC236}">
              <a16:creationId xmlns:a16="http://schemas.microsoft.com/office/drawing/2014/main" id="{EEAEF7E5-399A-4D23-9DC5-FDC1F31D5D9E}"/>
            </a:ext>
          </a:extLst>
        </xdr:cNvPr>
        <xdr:cNvCxnSpPr/>
      </xdr:nvCxnSpPr>
      <xdr:spPr>
        <a:xfrm flipV="1">
          <a:off x="10473690" y="9594215"/>
          <a:ext cx="0" cy="1450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76200</xdr:rowOff>
    </xdr:from>
    <xdr:ext cx="469900" cy="255905"/>
    <xdr:sp macro="" textlink="">
      <xdr:nvSpPr>
        <xdr:cNvPr id="231" name="【橋りょう・トンネル】&#10;一人当たり有形固定資産（償却資産）額最小値テキスト">
          <a:extLst>
            <a:ext uri="{FF2B5EF4-FFF2-40B4-BE49-F238E27FC236}">
              <a16:creationId xmlns:a16="http://schemas.microsoft.com/office/drawing/2014/main" id="{5DCB24E5-B0AB-4BF3-A865-073F251ECEF1}"/>
            </a:ext>
          </a:extLst>
        </xdr:cNvPr>
        <xdr:cNvSpPr txBox="1"/>
      </xdr:nvSpPr>
      <xdr:spPr>
        <a:xfrm>
          <a:off x="10515600" y="1104900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3,230</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71755</xdr:rowOff>
    </xdr:from>
    <xdr:to>
      <xdr:col>55</xdr:col>
      <xdr:colOff>88900</xdr:colOff>
      <xdr:row>64</xdr:row>
      <xdr:rowOff>71755</xdr:rowOff>
    </xdr:to>
    <xdr:cxnSp macro="">
      <xdr:nvCxnSpPr>
        <xdr:cNvPr id="232" name="直線コネクタ 231">
          <a:extLst>
            <a:ext uri="{FF2B5EF4-FFF2-40B4-BE49-F238E27FC236}">
              <a16:creationId xmlns:a16="http://schemas.microsoft.com/office/drawing/2014/main" id="{84D7BF7F-6620-46B2-850D-18A6BD42BFCD}"/>
            </a:ext>
          </a:extLst>
        </xdr:cNvPr>
        <xdr:cNvCxnSpPr/>
      </xdr:nvCxnSpPr>
      <xdr:spPr>
        <a:xfrm>
          <a:off x="10388600" y="11044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116205</xdr:rowOff>
    </xdr:from>
    <xdr:ext cx="690245" cy="259080"/>
    <xdr:sp macro="" textlink="">
      <xdr:nvSpPr>
        <xdr:cNvPr id="233" name="【橋りょう・トンネル】&#10;一人当たり有形固定資産（償却資産）額最大値テキスト">
          <a:extLst>
            <a:ext uri="{FF2B5EF4-FFF2-40B4-BE49-F238E27FC236}">
              <a16:creationId xmlns:a16="http://schemas.microsoft.com/office/drawing/2014/main" id="{64A718B2-A5A1-49D1-A49B-94434D776852}"/>
            </a:ext>
          </a:extLst>
        </xdr:cNvPr>
        <xdr:cNvSpPr txBox="1"/>
      </xdr:nvSpPr>
      <xdr:spPr>
        <a:xfrm>
          <a:off x="10515600" y="937450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1,140,778</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164465</xdr:rowOff>
    </xdr:from>
    <xdr:to>
      <xdr:col>55</xdr:col>
      <xdr:colOff>88900</xdr:colOff>
      <xdr:row>55</xdr:row>
      <xdr:rowOff>164465</xdr:rowOff>
    </xdr:to>
    <xdr:cxnSp macro="">
      <xdr:nvCxnSpPr>
        <xdr:cNvPr id="234" name="直線コネクタ 233">
          <a:extLst>
            <a:ext uri="{FF2B5EF4-FFF2-40B4-BE49-F238E27FC236}">
              <a16:creationId xmlns:a16="http://schemas.microsoft.com/office/drawing/2014/main" id="{A1A939E5-0319-47D3-A6A6-F806E4A0CCA4}"/>
            </a:ext>
          </a:extLst>
        </xdr:cNvPr>
        <xdr:cNvCxnSpPr/>
      </xdr:nvCxnSpPr>
      <xdr:spPr>
        <a:xfrm>
          <a:off x="10388600" y="9594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81280</xdr:rowOff>
    </xdr:from>
    <xdr:ext cx="598805" cy="259080"/>
    <xdr:sp macro="" textlink="">
      <xdr:nvSpPr>
        <xdr:cNvPr id="235" name="【橋りょう・トンネル】&#10;一人当たり有形固定資産（償却資産）額平均値テキスト">
          <a:extLst>
            <a:ext uri="{FF2B5EF4-FFF2-40B4-BE49-F238E27FC236}">
              <a16:creationId xmlns:a16="http://schemas.microsoft.com/office/drawing/2014/main" id="{5320B8CB-A757-40FF-882D-7E9D91190CAF}"/>
            </a:ext>
          </a:extLst>
        </xdr:cNvPr>
        <xdr:cNvSpPr txBox="1"/>
      </xdr:nvSpPr>
      <xdr:spPr>
        <a:xfrm>
          <a:off x="10515600" y="107111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109,087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57785</xdr:rowOff>
    </xdr:from>
    <xdr:to>
      <xdr:col>55</xdr:col>
      <xdr:colOff>50800</xdr:colOff>
      <xdr:row>63</xdr:row>
      <xdr:rowOff>159385</xdr:rowOff>
    </xdr:to>
    <xdr:sp macro="" textlink="">
      <xdr:nvSpPr>
        <xdr:cNvPr id="236" name="フローチャート: 判断 235">
          <a:extLst>
            <a:ext uri="{FF2B5EF4-FFF2-40B4-BE49-F238E27FC236}">
              <a16:creationId xmlns:a16="http://schemas.microsoft.com/office/drawing/2014/main" id="{F72DE583-6AB4-4268-AC27-C3CA7B57731F}"/>
            </a:ext>
          </a:extLst>
        </xdr:cNvPr>
        <xdr:cNvSpPr/>
      </xdr:nvSpPr>
      <xdr:spPr>
        <a:xfrm>
          <a:off x="10426700" y="1085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61595</xdr:rowOff>
    </xdr:from>
    <xdr:to>
      <xdr:col>50</xdr:col>
      <xdr:colOff>165100</xdr:colOff>
      <xdr:row>63</xdr:row>
      <xdr:rowOff>163195</xdr:rowOff>
    </xdr:to>
    <xdr:sp macro="" textlink="">
      <xdr:nvSpPr>
        <xdr:cNvPr id="237" name="フローチャート: 判断 236">
          <a:extLst>
            <a:ext uri="{FF2B5EF4-FFF2-40B4-BE49-F238E27FC236}">
              <a16:creationId xmlns:a16="http://schemas.microsoft.com/office/drawing/2014/main" id="{44DB4454-51D8-4BEF-840A-5174B90D1A7B}"/>
            </a:ext>
          </a:extLst>
        </xdr:cNvPr>
        <xdr:cNvSpPr/>
      </xdr:nvSpPr>
      <xdr:spPr>
        <a:xfrm>
          <a:off x="9588500" y="1086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61595</xdr:rowOff>
    </xdr:from>
    <xdr:to>
      <xdr:col>46</xdr:col>
      <xdr:colOff>38100</xdr:colOff>
      <xdr:row>63</xdr:row>
      <xdr:rowOff>163195</xdr:rowOff>
    </xdr:to>
    <xdr:sp macro="" textlink="">
      <xdr:nvSpPr>
        <xdr:cNvPr id="238" name="フローチャート: 判断 237">
          <a:extLst>
            <a:ext uri="{FF2B5EF4-FFF2-40B4-BE49-F238E27FC236}">
              <a16:creationId xmlns:a16="http://schemas.microsoft.com/office/drawing/2014/main" id="{D5C10BE3-1498-4454-BB8D-E9D1348E1051}"/>
            </a:ext>
          </a:extLst>
        </xdr:cNvPr>
        <xdr:cNvSpPr/>
      </xdr:nvSpPr>
      <xdr:spPr>
        <a:xfrm>
          <a:off x="8699500" y="1086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58420</xdr:rowOff>
    </xdr:from>
    <xdr:to>
      <xdr:col>41</xdr:col>
      <xdr:colOff>101600</xdr:colOff>
      <xdr:row>63</xdr:row>
      <xdr:rowOff>160020</xdr:rowOff>
    </xdr:to>
    <xdr:sp macro="" textlink="">
      <xdr:nvSpPr>
        <xdr:cNvPr id="239" name="フローチャート: 判断 238">
          <a:extLst>
            <a:ext uri="{FF2B5EF4-FFF2-40B4-BE49-F238E27FC236}">
              <a16:creationId xmlns:a16="http://schemas.microsoft.com/office/drawing/2014/main" id="{AE315CEB-AED7-4A08-BFDA-DC441D455C87}"/>
            </a:ext>
          </a:extLst>
        </xdr:cNvPr>
        <xdr:cNvSpPr/>
      </xdr:nvSpPr>
      <xdr:spPr>
        <a:xfrm>
          <a:off x="7810500" y="1085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60325</xdr:rowOff>
    </xdr:from>
    <xdr:to>
      <xdr:col>36</xdr:col>
      <xdr:colOff>165100</xdr:colOff>
      <xdr:row>63</xdr:row>
      <xdr:rowOff>161925</xdr:rowOff>
    </xdr:to>
    <xdr:sp macro="" textlink="">
      <xdr:nvSpPr>
        <xdr:cNvPr id="240" name="フローチャート: 判断 239">
          <a:extLst>
            <a:ext uri="{FF2B5EF4-FFF2-40B4-BE49-F238E27FC236}">
              <a16:creationId xmlns:a16="http://schemas.microsoft.com/office/drawing/2014/main" id="{3BB28574-314D-4549-BBBE-0DF718360709}"/>
            </a:ext>
          </a:extLst>
        </xdr:cNvPr>
        <xdr:cNvSpPr/>
      </xdr:nvSpPr>
      <xdr:spPr>
        <a:xfrm>
          <a:off x="6921500" y="1086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5905"/>
    <xdr:sp macro="" textlink="">
      <xdr:nvSpPr>
        <xdr:cNvPr id="241" name="テキスト ボックス 240">
          <a:extLst>
            <a:ext uri="{FF2B5EF4-FFF2-40B4-BE49-F238E27FC236}">
              <a16:creationId xmlns:a16="http://schemas.microsoft.com/office/drawing/2014/main" id="{D99EBC75-F28C-4B8D-A06B-B128A727759E}"/>
            </a:ext>
          </a:extLst>
        </xdr:cNvPr>
        <xdr:cNvSpPr txBox="1"/>
      </xdr:nvSpPr>
      <xdr:spPr>
        <a:xfrm>
          <a:off x="10287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58825" cy="255905"/>
    <xdr:sp macro="" textlink="">
      <xdr:nvSpPr>
        <xdr:cNvPr id="242" name="テキスト ボックス 241">
          <a:extLst>
            <a:ext uri="{FF2B5EF4-FFF2-40B4-BE49-F238E27FC236}">
              <a16:creationId xmlns:a16="http://schemas.microsoft.com/office/drawing/2014/main" id="{9B7C6698-CC38-41E8-B5B0-3970DB9A93F5}"/>
            </a:ext>
          </a:extLst>
        </xdr:cNvPr>
        <xdr:cNvSpPr txBox="1"/>
      </xdr:nvSpPr>
      <xdr:spPr>
        <a:xfrm>
          <a:off x="9448800" y="114274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58825" cy="255905"/>
    <xdr:sp macro="" textlink="">
      <xdr:nvSpPr>
        <xdr:cNvPr id="243" name="テキスト ボックス 242">
          <a:extLst>
            <a:ext uri="{FF2B5EF4-FFF2-40B4-BE49-F238E27FC236}">
              <a16:creationId xmlns:a16="http://schemas.microsoft.com/office/drawing/2014/main" id="{BB5C3604-4E4E-445B-9C07-1DCB582F5BD3}"/>
            </a:ext>
          </a:extLst>
        </xdr:cNvPr>
        <xdr:cNvSpPr txBox="1"/>
      </xdr:nvSpPr>
      <xdr:spPr>
        <a:xfrm>
          <a:off x="8559800" y="114274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58825" cy="255905"/>
    <xdr:sp macro="" textlink="">
      <xdr:nvSpPr>
        <xdr:cNvPr id="244" name="テキスト ボックス 243">
          <a:extLst>
            <a:ext uri="{FF2B5EF4-FFF2-40B4-BE49-F238E27FC236}">
              <a16:creationId xmlns:a16="http://schemas.microsoft.com/office/drawing/2014/main" id="{322BDF3B-9D96-4A11-8961-850DD3078C6F}"/>
            </a:ext>
          </a:extLst>
        </xdr:cNvPr>
        <xdr:cNvSpPr txBox="1"/>
      </xdr:nvSpPr>
      <xdr:spPr>
        <a:xfrm>
          <a:off x="7670800" y="114274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58825" cy="255905"/>
    <xdr:sp macro="" textlink="">
      <xdr:nvSpPr>
        <xdr:cNvPr id="245" name="テキスト ボックス 244">
          <a:extLst>
            <a:ext uri="{FF2B5EF4-FFF2-40B4-BE49-F238E27FC236}">
              <a16:creationId xmlns:a16="http://schemas.microsoft.com/office/drawing/2014/main" id="{D571D89A-AADB-45C4-910C-751744B2E4BD}"/>
            </a:ext>
          </a:extLst>
        </xdr:cNvPr>
        <xdr:cNvSpPr txBox="1"/>
      </xdr:nvSpPr>
      <xdr:spPr>
        <a:xfrm>
          <a:off x="6781800" y="114274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110490</xdr:rowOff>
    </xdr:from>
    <xdr:to>
      <xdr:col>55</xdr:col>
      <xdr:colOff>50800</xdr:colOff>
      <xdr:row>64</xdr:row>
      <xdr:rowOff>40640</xdr:rowOff>
    </xdr:to>
    <xdr:sp macro="" textlink="">
      <xdr:nvSpPr>
        <xdr:cNvPr id="246" name="楕円 245">
          <a:extLst>
            <a:ext uri="{FF2B5EF4-FFF2-40B4-BE49-F238E27FC236}">
              <a16:creationId xmlns:a16="http://schemas.microsoft.com/office/drawing/2014/main" id="{B86CF3A2-FCDD-4DA7-991B-971424E43403}"/>
            </a:ext>
          </a:extLst>
        </xdr:cNvPr>
        <xdr:cNvSpPr/>
      </xdr:nvSpPr>
      <xdr:spPr>
        <a:xfrm>
          <a:off x="10426700" y="1091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36195</xdr:rowOff>
    </xdr:from>
    <xdr:ext cx="534670" cy="259080"/>
    <xdr:sp macro="" textlink="">
      <xdr:nvSpPr>
        <xdr:cNvPr id="247" name="【橋りょう・トンネル】&#10;一人当たり有形固定資産（償却資産）額該当値テキスト">
          <a:extLst>
            <a:ext uri="{FF2B5EF4-FFF2-40B4-BE49-F238E27FC236}">
              <a16:creationId xmlns:a16="http://schemas.microsoft.com/office/drawing/2014/main" id="{CE8A23EA-46FF-4754-AAF7-D6B0531C0AD7}"/>
            </a:ext>
          </a:extLst>
        </xdr:cNvPr>
        <xdr:cNvSpPr txBox="1"/>
      </xdr:nvSpPr>
      <xdr:spPr>
        <a:xfrm>
          <a:off x="10515600" y="108375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67,882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113030</xdr:rowOff>
    </xdr:from>
    <xdr:to>
      <xdr:col>50</xdr:col>
      <xdr:colOff>165100</xdr:colOff>
      <xdr:row>64</xdr:row>
      <xdr:rowOff>43180</xdr:rowOff>
    </xdr:to>
    <xdr:sp macro="" textlink="">
      <xdr:nvSpPr>
        <xdr:cNvPr id="248" name="楕円 247">
          <a:extLst>
            <a:ext uri="{FF2B5EF4-FFF2-40B4-BE49-F238E27FC236}">
              <a16:creationId xmlns:a16="http://schemas.microsoft.com/office/drawing/2014/main" id="{7CD86DDA-9DC0-43D4-BDA2-B87DCF89D61C}"/>
            </a:ext>
          </a:extLst>
        </xdr:cNvPr>
        <xdr:cNvSpPr/>
      </xdr:nvSpPr>
      <xdr:spPr>
        <a:xfrm>
          <a:off x="9588500" y="1091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160655</xdr:rowOff>
    </xdr:from>
    <xdr:to>
      <xdr:col>55</xdr:col>
      <xdr:colOff>0</xdr:colOff>
      <xdr:row>63</xdr:row>
      <xdr:rowOff>163195</xdr:rowOff>
    </xdr:to>
    <xdr:cxnSp macro="">
      <xdr:nvCxnSpPr>
        <xdr:cNvPr id="249" name="直線コネクタ 248">
          <a:extLst>
            <a:ext uri="{FF2B5EF4-FFF2-40B4-BE49-F238E27FC236}">
              <a16:creationId xmlns:a16="http://schemas.microsoft.com/office/drawing/2014/main" id="{09540CE7-4931-406D-A810-2EA3C08A3174}"/>
            </a:ext>
          </a:extLst>
        </xdr:cNvPr>
        <xdr:cNvCxnSpPr/>
      </xdr:nvCxnSpPr>
      <xdr:spPr>
        <a:xfrm flipV="1">
          <a:off x="9639300" y="1096200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113665</xdr:rowOff>
    </xdr:from>
    <xdr:to>
      <xdr:col>46</xdr:col>
      <xdr:colOff>38100</xdr:colOff>
      <xdr:row>64</xdr:row>
      <xdr:rowOff>43815</xdr:rowOff>
    </xdr:to>
    <xdr:sp macro="" textlink="">
      <xdr:nvSpPr>
        <xdr:cNvPr id="250" name="楕円 249">
          <a:extLst>
            <a:ext uri="{FF2B5EF4-FFF2-40B4-BE49-F238E27FC236}">
              <a16:creationId xmlns:a16="http://schemas.microsoft.com/office/drawing/2014/main" id="{42AE736B-F103-40C2-A009-12527F1B32F3}"/>
            </a:ext>
          </a:extLst>
        </xdr:cNvPr>
        <xdr:cNvSpPr/>
      </xdr:nvSpPr>
      <xdr:spPr>
        <a:xfrm>
          <a:off x="8699500" y="1091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163195</xdr:rowOff>
    </xdr:from>
    <xdr:to>
      <xdr:col>50</xdr:col>
      <xdr:colOff>114300</xdr:colOff>
      <xdr:row>63</xdr:row>
      <xdr:rowOff>163830</xdr:rowOff>
    </xdr:to>
    <xdr:cxnSp macro="">
      <xdr:nvCxnSpPr>
        <xdr:cNvPr id="251" name="直線コネクタ 250">
          <a:extLst>
            <a:ext uri="{FF2B5EF4-FFF2-40B4-BE49-F238E27FC236}">
              <a16:creationId xmlns:a16="http://schemas.microsoft.com/office/drawing/2014/main" id="{C25A5CF4-41CA-4FDF-8EB6-13245DD614DF}"/>
            </a:ext>
          </a:extLst>
        </xdr:cNvPr>
        <xdr:cNvCxnSpPr/>
      </xdr:nvCxnSpPr>
      <xdr:spPr>
        <a:xfrm flipV="1">
          <a:off x="8750300" y="1096454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113665</xdr:rowOff>
    </xdr:from>
    <xdr:to>
      <xdr:col>41</xdr:col>
      <xdr:colOff>101600</xdr:colOff>
      <xdr:row>64</xdr:row>
      <xdr:rowOff>43815</xdr:rowOff>
    </xdr:to>
    <xdr:sp macro="" textlink="">
      <xdr:nvSpPr>
        <xdr:cNvPr id="252" name="楕円 251">
          <a:extLst>
            <a:ext uri="{FF2B5EF4-FFF2-40B4-BE49-F238E27FC236}">
              <a16:creationId xmlns:a16="http://schemas.microsoft.com/office/drawing/2014/main" id="{D11BB0C4-ABB0-4525-84D7-2DEB94E43FDE}"/>
            </a:ext>
          </a:extLst>
        </xdr:cNvPr>
        <xdr:cNvSpPr/>
      </xdr:nvSpPr>
      <xdr:spPr>
        <a:xfrm>
          <a:off x="7810500" y="1091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163830</xdr:rowOff>
    </xdr:from>
    <xdr:to>
      <xdr:col>45</xdr:col>
      <xdr:colOff>177800</xdr:colOff>
      <xdr:row>63</xdr:row>
      <xdr:rowOff>163830</xdr:rowOff>
    </xdr:to>
    <xdr:cxnSp macro="">
      <xdr:nvCxnSpPr>
        <xdr:cNvPr id="253" name="直線コネクタ 252">
          <a:extLst>
            <a:ext uri="{FF2B5EF4-FFF2-40B4-BE49-F238E27FC236}">
              <a16:creationId xmlns:a16="http://schemas.microsoft.com/office/drawing/2014/main" id="{35923BC3-27E9-4C4A-BFC0-571C902367D2}"/>
            </a:ext>
          </a:extLst>
        </xdr:cNvPr>
        <xdr:cNvCxnSpPr/>
      </xdr:nvCxnSpPr>
      <xdr:spPr>
        <a:xfrm>
          <a:off x="7861300" y="109651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112395</xdr:rowOff>
    </xdr:from>
    <xdr:to>
      <xdr:col>36</xdr:col>
      <xdr:colOff>165100</xdr:colOff>
      <xdr:row>64</xdr:row>
      <xdr:rowOff>42545</xdr:rowOff>
    </xdr:to>
    <xdr:sp macro="" textlink="">
      <xdr:nvSpPr>
        <xdr:cNvPr id="254" name="楕円 253">
          <a:extLst>
            <a:ext uri="{FF2B5EF4-FFF2-40B4-BE49-F238E27FC236}">
              <a16:creationId xmlns:a16="http://schemas.microsoft.com/office/drawing/2014/main" id="{68300F85-1182-4326-93C4-E632855371CA}"/>
            </a:ext>
          </a:extLst>
        </xdr:cNvPr>
        <xdr:cNvSpPr/>
      </xdr:nvSpPr>
      <xdr:spPr>
        <a:xfrm>
          <a:off x="6921500" y="109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162560</xdr:rowOff>
    </xdr:from>
    <xdr:to>
      <xdr:col>41</xdr:col>
      <xdr:colOff>50800</xdr:colOff>
      <xdr:row>63</xdr:row>
      <xdr:rowOff>163830</xdr:rowOff>
    </xdr:to>
    <xdr:cxnSp macro="">
      <xdr:nvCxnSpPr>
        <xdr:cNvPr id="255" name="直線コネクタ 254">
          <a:extLst>
            <a:ext uri="{FF2B5EF4-FFF2-40B4-BE49-F238E27FC236}">
              <a16:creationId xmlns:a16="http://schemas.microsoft.com/office/drawing/2014/main" id="{7E2C8AFF-3196-4D72-9CDE-E5A8D090E170}"/>
            </a:ext>
          </a:extLst>
        </xdr:cNvPr>
        <xdr:cNvCxnSpPr/>
      </xdr:nvCxnSpPr>
      <xdr:spPr>
        <a:xfrm>
          <a:off x="6972300" y="109639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62</xdr:row>
      <xdr:rowOff>8890</xdr:rowOff>
    </xdr:from>
    <xdr:ext cx="595630" cy="255905"/>
    <xdr:sp macro="" textlink="">
      <xdr:nvSpPr>
        <xdr:cNvPr id="256" name="n_1aveValue【橋りょう・トンネル】&#10;一人当たり有形固定資産（償却資産）額">
          <a:extLst>
            <a:ext uri="{FF2B5EF4-FFF2-40B4-BE49-F238E27FC236}">
              <a16:creationId xmlns:a16="http://schemas.microsoft.com/office/drawing/2014/main" id="{A11DC525-4DB1-4F9F-B23F-4AEF4B145C9B}"/>
            </a:ext>
          </a:extLst>
        </xdr:cNvPr>
        <xdr:cNvSpPr txBox="1"/>
      </xdr:nvSpPr>
      <xdr:spPr>
        <a:xfrm>
          <a:off x="9326880" y="1063879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105,987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62</xdr:row>
      <xdr:rowOff>8890</xdr:rowOff>
    </xdr:from>
    <xdr:ext cx="598805" cy="255905"/>
    <xdr:sp macro="" textlink="">
      <xdr:nvSpPr>
        <xdr:cNvPr id="257" name="n_2aveValue【橋りょう・トンネル】&#10;一人当たり有形固定資産（償却資産）額">
          <a:extLst>
            <a:ext uri="{FF2B5EF4-FFF2-40B4-BE49-F238E27FC236}">
              <a16:creationId xmlns:a16="http://schemas.microsoft.com/office/drawing/2014/main" id="{6F885C93-B002-426E-AB9E-67DE279A6E2B}"/>
            </a:ext>
          </a:extLst>
        </xdr:cNvPr>
        <xdr:cNvSpPr txBox="1"/>
      </xdr:nvSpPr>
      <xdr:spPr>
        <a:xfrm>
          <a:off x="8450580" y="1063879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106,039</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62</xdr:row>
      <xdr:rowOff>5080</xdr:rowOff>
    </xdr:from>
    <xdr:ext cx="598805" cy="259080"/>
    <xdr:sp macro="" textlink="">
      <xdr:nvSpPr>
        <xdr:cNvPr id="258" name="n_3aveValue【橋りょう・トンネル】&#10;一人当たり有形固定資産（償却資産）額">
          <a:extLst>
            <a:ext uri="{FF2B5EF4-FFF2-40B4-BE49-F238E27FC236}">
              <a16:creationId xmlns:a16="http://schemas.microsoft.com/office/drawing/2014/main" id="{0AC7DD8A-D8E9-45E5-9990-181B89409C86}"/>
            </a:ext>
          </a:extLst>
        </xdr:cNvPr>
        <xdr:cNvSpPr txBox="1"/>
      </xdr:nvSpPr>
      <xdr:spPr>
        <a:xfrm>
          <a:off x="7561580" y="106349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108,706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62</xdr:row>
      <xdr:rowOff>8255</xdr:rowOff>
    </xdr:from>
    <xdr:ext cx="598805" cy="255905"/>
    <xdr:sp macro="" textlink="">
      <xdr:nvSpPr>
        <xdr:cNvPr id="259" name="n_4aveValue【橋りょう・トンネル】&#10;一人当たり有形固定資産（償却資産）額">
          <a:extLst>
            <a:ext uri="{FF2B5EF4-FFF2-40B4-BE49-F238E27FC236}">
              <a16:creationId xmlns:a16="http://schemas.microsoft.com/office/drawing/2014/main" id="{0630CE9E-26A0-4B0F-AEB3-8FA28EFD8341}"/>
            </a:ext>
          </a:extLst>
        </xdr:cNvPr>
        <xdr:cNvSpPr txBox="1"/>
      </xdr:nvSpPr>
      <xdr:spPr>
        <a:xfrm>
          <a:off x="6672580" y="1063815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106,752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64</xdr:row>
      <xdr:rowOff>34290</xdr:rowOff>
    </xdr:from>
    <xdr:ext cx="534670" cy="259080"/>
    <xdr:sp macro="" textlink="">
      <xdr:nvSpPr>
        <xdr:cNvPr id="260" name="n_1mainValue【橋りょう・トンネル】&#10;一人当たり有形固定資産（償却資産）額">
          <a:extLst>
            <a:ext uri="{FF2B5EF4-FFF2-40B4-BE49-F238E27FC236}">
              <a16:creationId xmlns:a16="http://schemas.microsoft.com/office/drawing/2014/main" id="{184786D1-64DD-4F7F-9C44-AA729EF0184F}"/>
            </a:ext>
          </a:extLst>
        </xdr:cNvPr>
        <xdr:cNvSpPr txBox="1"/>
      </xdr:nvSpPr>
      <xdr:spPr>
        <a:xfrm>
          <a:off x="9359265" y="110070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66,066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64</xdr:row>
      <xdr:rowOff>34925</xdr:rowOff>
    </xdr:from>
    <xdr:ext cx="531495" cy="259080"/>
    <xdr:sp macro="" textlink="">
      <xdr:nvSpPr>
        <xdr:cNvPr id="261" name="n_2mainValue【橋りょう・トンネル】&#10;一人当たり有形固定資産（償却資産）額">
          <a:extLst>
            <a:ext uri="{FF2B5EF4-FFF2-40B4-BE49-F238E27FC236}">
              <a16:creationId xmlns:a16="http://schemas.microsoft.com/office/drawing/2014/main" id="{D3393134-631D-433A-98FF-A194EFAB7A74}"/>
            </a:ext>
          </a:extLst>
        </xdr:cNvPr>
        <xdr:cNvSpPr txBox="1"/>
      </xdr:nvSpPr>
      <xdr:spPr>
        <a:xfrm>
          <a:off x="8482965" y="110077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65,566</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64</xdr:row>
      <xdr:rowOff>34925</xdr:rowOff>
    </xdr:from>
    <xdr:ext cx="531495" cy="259080"/>
    <xdr:sp macro="" textlink="">
      <xdr:nvSpPr>
        <xdr:cNvPr id="262" name="n_3mainValue【橋りょう・トンネル】&#10;一人当たり有形固定資産（償却資産）額">
          <a:extLst>
            <a:ext uri="{FF2B5EF4-FFF2-40B4-BE49-F238E27FC236}">
              <a16:creationId xmlns:a16="http://schemas.microsoft.com/office/drawing/2014/main" id="{F13AF4D7-46A8-435C-9547-3564999E8408}"/>
            </a:ext>
          </a:extLst>
        </xdr:cNvPr>
        <xdr:cNvSpPr txBox="1"/>
      </xdr:nvSpPr>
      <xdr:spPr>
        <a:xfrm>
          <a:off x="7593965" y="110077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65,597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64</xdr:row>
      <xdr:rowOff>33655</xdr:rowOff>
    </xdr:from>
    <xdr:ext cx="531495" cy="258445"/>
    <xdr:sp macro="" textlink="">
      <xdr:nvSpPr>
        <xdr:cNvPr id="263" name="n_4mainValue【橋りょう・トンネル】&#10;一人当たり有形固定資産（償却資産）額">
          <a:extLst>
            <a:ext uri="{FF2B5EF4-FFF2-40B4-BE49-F238E27FC236}">
              <a16:creationId xmlns:a16="http://schemas.microsoft.com/office/drawing/2014/main" id="{B3D18165-235C-45E6-8CAC-2C63D821F81B}"/>
            </a:ext>
          </a:extLst>
        </xdr:cNvPr>
        <xdr:cNvSpPr txBox="1"/>
      </xdr:nvSpPr>
      <xdr:spPr>
        <a:xfrm>
          <a:off x="6704965" y="1100645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66,650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151765</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D183D02A-9E39-4591-ABDD-5CB9B53475B6}"/>
            </a:ext>
          </a:extLst>
        </xdr:cNvPr>
        <xdr:cNvSpPr/>
      </xdr:nvSpPr>
      <xdr:spPr>
        <a:xfrm>
          <a:off x="762000" y="11810365"/>
          <a:ext cx="4724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126365</xdr:rowOff>
    </xdr:from>
    <xdr:to>
      <xdr:col>12</xdr:col>
      <xdr:colOff>127000</xdr:colOff>
      <xdr:row>74</xdr:row>
      <xdr:rowOff>37465</xdr:rowOff>
    </xdr:to>
    <xdr:sp macro="" textlink="">
      <xdr:nvSpPr>
        <xdr:cNvPr id="265" name="正方形/長方形 264">
          <a:extLst>
            <a:ext uri="{FF2B5EF4-FFF2-40B4-BE49-F238E27FC236}">
              <a16:creationId xmlns:a16="http://schemas.microsoft.com/office/drawing/2014/main" id="{5740C5AE-AE79-4A53-9D54-AE3404CBCBFC}"/>
            </a:ext>
          </a:extLst>
        </xdr:cNvPr>
        <xdr:cNvSpPr/>
      </xdr:nvSpPr>
      <xdr:spPr>
        <a:xfrm>
          <a:off x="889000" y="1247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158115</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1F711E25-93A6-432F-ABAC-6AF80ADE6865}"/>
            </a:ext>
          </a:extLst>
        </xdr:cNvPr>
        <xdr:cNvSpPr/>
      </xdr:nvSpPr>
      <xdr:spPr>
        <a:xfrm>
          <a:off x="889000" y="126739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126365</xdr:rowOff>
    </xdr:from>
    <xdr:to>
      <xdr:col>18</xdr:col>
      <xdr:colOff>0</xdr:colOff>
      <xdr:row>74</xdr:row>
      <xdr:rowOff>37465</xdr:rowOff>
    </xdr:to>
    <xdr:sp macro="" textlink="">
      <xdr:nvSpPr>
        <xdr:cNvPr id="267" name="正方形/長方形 266">
          <a:extLst>
            <a:ext uri="{FF2B5EF4-FFF2-40B4-BE49-F238E27FC236}">
              <a16:creationId xmlns:a16="http://schemas.microsoft.com/office/drawing/2014/main" id="{AA69D0FB-A2B1-4CD8-BA46-A470C8D8618F}"/>
            </a:ext>
          </a:extLst>
        </xdr:cNvPr>
        <xdr:cNvSpPr/>
      </xdr:nvSpPr>
      <xdr:spPr>
        <a:xfrm>
          <a:off x="1905000" y="1247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158115</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78B2C43D-1E1C-4299-B7CA-7AB5C800F2A2}"/>
            </a:ext>
          </a:extLst>
        </xdr:cNvPr>
        <xdr:cNvSpPr/>
      </xdr:nvSpPr>
      <xdr:spPr>
        <a:xfrm>
          <a:off x="1905000" y="126739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126365</xdr:rowOff>
    </xdr:from>
    <xdr:to>
      <xdr:col>24</xdr:col>
      <xdr:colOff>0</xdr:colOff>
      <xdr:row>74</xdr:row>
      <xdr:rowOff>37465</xdr:rowOff>
    </xdr:to>
    <xdr:sp macro="" textlink="">
      <xdr:nvSpPr>
        <xdr:cNvPr id="269" name="正方形/長方形 268">
          <a:extLst>
            <a:ext uri="{FF2B5EF4-FFF2-40B4-BE49-F238E27FC236}">
              <a16:creationId xmlns:a16="http://schemas.microsoft.com/office/drawing/2014/main" id="{27F8037D-FE7E-4AE8-847A-03ABC45C31B4}"/>
            </a:ext>
          </a:extLst>
        </xdr:cNvPr>
        <xdr:cNvSpPr/>
      </xdr:nvSpPr>
      <xdr:spPr>
        <a:xfrm>
          <a:off x="3048000" y="1247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73</xdr:row>
      <xdr:rowOff>158115</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D09593E4-044D-4BC9-9DCB-B55423FF3240}"/>
            </a:ext>
          </a:extLst>
        </xdr:cNvPr>
        <xdr:cNvSpPr/>
      </xdr:nvSpPr>
      <xdr:spPr>
        <a:xfrm>
          <a:off x="3048000" y="126739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94615</xdr:rowOff>
    </xdr:from>
    <xdr:to>
      <xdr:col>28</xdr:col>
      <xdr:colOff>152400</xdr:colOff>
      <xdr:row>88</xdr:row>
      <xdr:rowOff>151765</xdr:rowOff>
    </xdr:to>
    <xdr:sp macro="" textlink="">
      <xdr:nvSpPr>
        <xdr:cNvPr id="271" name="正方形/長方形 270">
          <a:extLst>
            <a:ext uri="{FF2B5EF4-FFF2-40B4-BE49-F238E27FC236}">
              <a16:creationId xmlns:a16="http://schemas.microsoft.com/office/drawing/2014/main" id="{BF696308-A54D-4E75-9C2A-157EBFC69DAD}"/>
            </a:ext>
          </a:extLst>
        </xdr:cNvPr>
        <xdr:cNvSpPr/>
      </xdr:nvSpPr>
      <xdr:spPr>
        <a:xfrm>
          <a:off x="762000" y="12953365"/>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5275" cy="222250"/>
    <xdr:sp macro="" textlink="">
      <xdr:nvSpPr>
        <xdr:cNvPr id="272" name="テキスト ボックス 271">
          <a:extLst>
            <a:ext uri="{FF2B5EF4-FFF2-40B4-BE49-F238E27FC236}">
              <a16:creationId xmlns:a16="http://schemas.microsoft.com/office/drawing/2014/main" id="{2E8CDACA-B2EF-445C-9BDA-DD38BC537D0A}"/>
            </a:ext>
          </a:extLst>
        </xdr:cNvPr>
        <xdr:cNvSpPr txBox="1"/>
      </xdr:nvSpPr>
      <xdr:spPr>
        <a:xfrm>
          <a:off x="723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151765</xdr:rowOff>
    </xdr:from>
    <xdr:to>
      <xdr:col>28</xdr:col>
      <xdr:colOff>114300</xdr:colOff>
      <xdr:row>88</xdr:row>
      <xdr:rowOff>151765</xdr:rowOff>
    </xdr:to>
    <xdr:cxnSp macro="">
      <xdr:nvCxnSpPr>
        <xdr:cNvPr id="273" name="直線コネクタ 272">
          <a:extLst>
            <a:ext uri="{FF2B5EF4-FFF2-40B4-BE49-F238E27FC236}">
              <a16:creationId xmlns:a16="http://schemas.microsoft.com/office/drawing/2014/main" id="{B2936B5B-517E-49CE-B516-66CDABBE4B48}"/>
            </a:ext>
          </a:extLst>
        </xdr:cNvPr>
        <xdr:cNvCxnSpPr/>
      </xdr:nvCxnSpPr>
      <xdr:spPr>
        <a:xfrm>
          <a:off x="762000" y="15239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7360" cy="259080"/>
    <xdr:sp macro="" textlink="">
      <xdr:nvSpPr>
        <xdr:cNvPr id="274" name="テキスト ボックス 273">
          <a:extLst>
            <a:ext uri="{FF2B5EF4-FFF2-40B4-BE49-F238E27FC236}">
              <a16:creationId xmlns:a16="http://schemas.microsoft.com/office/drawing/2014/main" id="{E7E87678-77BF-4D61-9071-5B7B90BA8831}"/>
            </a:ext>
          </a:extLst>
        </xdr:cNvPr>
        <xdr:cNvSpPr txBox="1"/>
      </xdr:nvSpPr>
      <xdr:spPr>
        <a:xfrm>
          <a:off x="294640" y="1509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57CF4A06-FF8D-4C40-9D35-2F5B51010E8A}"/>
            </a:ext>
          </a:extLst>
        </xdr:cNvPr>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7360" cy="255905"/>
    <xdr:sp macro="" textlink="">
      <xdr:nvSpPr>
        <xdr:cNvPr id="276" name="テキスト ボックス 275">
          <a:extLst>
            <a:ext uri="{FF2B5EF4-FFF2-40B4-BE49-F238E27FC236}">
              <a16:creationId xmlns:a16="http://schemas.microsoft.com/office/drawing/2014/main" id="{75A57F5D-3EFB-4E0F-B9A0-DEFF869BDFC6}"/>
            </a:ext>
          </a:extLst>
        </xdr:cNvPr>
        <xdr:cNvSpPr txBox="1"/>
      </xdr:nvSpPr>
      <xdr:spPr>
        <a:xfrm>
          <a:off x="294640" y="14716760"/>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CEB4D69B-9734-47E3-98CF-E894C0A41AB7}"/>
            </a:ext>
          </a:extLst>
        </xdr:cNvPr>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104775</xdr:rowOff>
    </xdr:from>
    <xdr:ext cx="400050" cy="259080"/>
    <xdr:sp macro="" textlink="">
      <xdr:nvSpPr>
        <xdr:cNvPr id="278" name="テキスト ボックス 277">
          <a:extLst>
            <a:ext uri="{FF2B5EF4-FFF2-40B4-BE49-F238E27FC236}">
              <a16:creationId xmlns:a16="http://schemas.microsoft.com/office/drawing/2014/main" id="{F700FEDB-FCA9-4B80-908C-9E1F6FA494CD}"/>
            </a:ext>
          </a:extLst>
        </xdr:cNvPr>
        <xdr:cNvSpPr txBox="1"/>
      </xdr:nvSpPr>
      <xdr:spPr>
        <a:xfrm>
          <a:off x="358775" y="1433512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37465</xdr:rowOff>
    </xdr:from>
    <xdr:to>
      <xdr:col>28</xdr:col>
      <xdr:colOff>114300</xdr:colOff>
      <xdr:row>82</xdr:row>
      <xdr:rowOff>37465</xdr:rowOff>
    </xdr:to>
    <xdr:cxnSp macro="">
      <xdr:nvCxnSpPr>
        <xdr:cNvPr id="279" name="直線コネクタ 278">
          <a:extLst>
            <a:ext uri="{FF2B5EF4-FFF2-40B4-BE49-F238E27FC236}">
              <a16:creationId xmlns:a16="http://schemas.microsoft.com/office/drawing/2014/main" id="{7E110A52-40C0-4BAD-8D1A-DB0D0965592A}"/>
            </a:ext>
          </a:extLst>
        </xdr:cNvPr>
        <xdr:cNvCxnSpPr/>
      </xdr:nvCxnSpPr>
      <xdr:spPr>
        <a:xfrm>
          <a:off x="762000" y="14096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0050" cy="259080"/>
    <xdr:sp macro="" textlink="">
      <xdr:nvSpPr>
        <xdr:cNvPr id="280" name="テキスト ボックス 279">
          <a:extLst>
            <a:ext uri="{FF2B5EF4-FFF2-40B4-BE49-F238E27FC236}">
              <a16:creationId xmlns:a16="http://schemas.microsoft.com/office/drawing/2014/main" id="{56A2568F-CE37-47CA-9441-15904BDE1CA4}"/>
            </a:ext>
          </a:extLst>
        </xdr:cNvPr>
        <xdr:cNvSpPr txBox="1"/>
      </xdr:nvSpPr>
      <xdr:spPr>
        <a:xfrm>
          <a:off x="358775" y="1395476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812F2035-D484-480B-87BB-1E51C824FBEB}"/>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0050" cy="255270"/>
    <xdr:sp macro="" textlink="">
      <xdr:nvSpPr>
        <xdr:cNvPr id="282" name="テキスト ボックス 281">
          <a:extLst>
            <a:ext uri="{FF2B5EF4-FFF2-40B4-BE49-F238E27FC236}">
              <a16:creationId xmlns:a16="http://schemas.microsoft.com/office/drawing/2014/main" id="{4B4136AA-C635-48B0-9AB1-D5BE5BD6A688}"/>
            </a:ext>
          </a:extLst>
        </xdr:cNvPr>
        <xdr:cNvSpPr txBox="1"/>
      </xdr:nvSpPr>
      <xdr:spPr>
        <a:xfrm>
          <a:off x="358775" y="13573760"/>
          <a:ext cx="4000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C0927C11-0926-4F14-8E31-CBF840ADB197}"/>
            </a:ext>
          </a:extLst>
        </xdr:cNvPr>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161925</xdr:rowOff>
    </xdr:from>
    <xdr:ext cx="400050" cy="258445"/>
    <xdr:sp macro="" textlink="">
      <xdr:nvSpPr>
        <xdr:cNvPr id="284" name="テキスト ボックス 283">
          <a:extLst>
            <a:ext uri="{FF2B5EF4-FFF2-40B4-BE49-F238E27FC236}">
              <a16:creationId xmlns:a16="http://schemas.microsoft.com/office/drawing/2014/main" id="{73A8C79B-8C6A-4F02-AECE-9A41CC41D0A7}"/>
            </a:ext>
          </a:extLst>
        </xdr:cNvPr>
        <xdr:cNvSpPr txBox="1"/>
      </xdr:nvSpPr>
      <xdr:spPr>
        <a:xfrm>
          <a:off x="358775" y="13192125"/>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94615</xdr:rowOff>
    </xdr:from>
    <xdr:to>
      <xdr:col>28</xdr:col>
      <xdr:colOff>114300</xdr:colOff>
      <xdr:row>75</xdr:row>
      <xdr:rowOff>94615</xdr:rowOff>
    </xdr:to>
    <xdr:cxnSp macro="">
      <xdr:nvCxnSpPr>
        <xdr:cNvPr id="285" name="直線コネクタ 284">
          <a:extLst>
            <a:ext uri="{FF2B5EF4-FFF2-40B4-BE49-F238E27FC236}">
              <a16:creationId xmlns:a16="http://schemas.microsoft.com/office/drawing/2014/main" id="{74963069-354B-4925-B3CF-25C7F70E2A10}"/>
            </a:ext>
          </a:extLst>
        </xdr:cNvPr>
        <xdr:cNvCxnSpPr/>
      </xdr:nvCxnSpPr>
      <xdr:spPr>
        <a:xfrm>
          <a:off x="762000" y="1295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123825</xdr:rowOff>
    </xdr:from>
    <xdr:ext cx="339090" cy="255270"/>
    <xdr:sp macro="" textlink="">
      <xdr:nvSpPr>
        <xdr:cNvPr id="286" name="テキスト ボックス 285">
          <a:extLst>
            <a:ext uri="{FF2B5EF4-FFF2-40B4-BE49-F238E27FC236}">
              <a16:creationId xmlns:a16="http://schemas.microsoft.com/office/drawing/2014/main" id="{32ABC4D0-8DF7-42CD-8FBE-8E4BCF4C37AB}"/>
            </a:ext>
          </a:extLst>
        </xdr:cNvPr>
        <xdr:cNvSpPr txBox="1"/>
      </xdr:nvSpPr>
      <xdr:spPr>
        <a:xfrm>
          <a:off x="422910" y="12811125"/>
          <a:ext cx="339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94615</xdr:rowOff>
    </xdr:from>
    <xdr:to>
      <xdr:col>28</xdr:col>
      <xdr:colOff>152400</xdr:colOff>
      <xdr:row>88</xdr:row>
      <xdr:rowOff>151765</xdr:rowOff>
    </xdr:to>
    <xdr:sp macro="" textlink="">
      <xdr:nvSpPr>
        <xdr:cNvPr id="287" name="【公営住宅】&#10;有形固定資産減価償却率グラフ枠">
          <a:extLst>
            <a:ext uri="{FF2B5EF4-FFF2-40B4-BE49-F238E27FC236}">
              <a16:creationId xmlns:a16="http://schemas.microsoft.com/office/drawing/2014/main" id="{C02E8AB5-DDEA-4EE0-934E-DF560BC36D91}"/>
            </a:ext>
          </a:extLst>
        </xdr:cNvPr>
        <xdr:cNvSpPr/>
      </xdr:nvSpPr>
      <xdr:spPr>
        <a:xfrm>
          <a:off x="762000" y="12953365"/>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54610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5DB6CD3A-1418-4BC4-AB3F-314DBB5C8A79}"/>
            </a:ext>
          </a:extLst>
        </xdr:cNvPr>
        <xdr:cNvCxnSpPr/>
      </xdr:nvCxnSpPr>
      <xdr:spPr>
        <a:xfrm flipV="1">
          <a:off x="4634865" y="13256260"/>
          <a:ext cx="0" cy="1602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117475</xdr:rowOff>
    </xdr:from>
    <xdr:ext cx="469900" cy="259080"/>
    <xdr:sp macro="" textlink="">
      <xdr:nvSpPr>
        <xdr:cNvPr id="289" name="【公営住宅】&#10;有形固定資産減価償却率最小値テキスト">
          <a:extLst>
            <a:ext uri="{FF2B5EF4-FFF2-40B4-BE49-F238E27FC236}">
              <a16:creationId xmlns:a16="http://schemas.microsoft.com/office/drawing/2014/main" id="{33471219-1E7B-47A9-A6E0-A5E830A2492C}"/>
            </a:ext>
          </a:extLst>
        </xdr:cNvPr>
        <xdr:cNvSpPr txBox="1"/>
      </xdr:nvSpPr>
      <xdr:spPr>
        <a:xfrm>
          <a:off x="4673600" y="148621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B72293FE-82F9-4E11-BF6E-E2F6ECFE9641}"/>
            </a:ext>
          </a:extLst>
        </xdr:cNvPr>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1270</xdr:rowOff>
    </xdr:from>
    <xdr:ext cx="405130" cy="259080"/>
    <xdr:sp macro="" textlink="">
      <xdr:nvSpPr>
        <xdr:cNvPr id="291" name="【公営住宅】&#10;有形固定資産減価償却率最大値テキスト">
          <a:extLst>
            <a:ext uri="{FF2B5EF4-FFF2-40B4-BE49-F238E27FC236}">
              <a16:creationId xmlns:a16="http://schemas.microsoft.com/office/drawing/2014/main" id="{19DC4C7C-5106-45F3-9039-FA471F14C97D}"/>
            </a:ext>
          </a:extLst>
        </xdr:cNvPr>
        <xdr:cNvSpPr txBox="1"/>
      </xdr:nvSpPr>
      <xdr:spPr>
        <a:xfrm>
          <a:off x="4673600" y="130314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54610</xdr:rowOff>
    </xdr:from>
    <xdr:to>
      <xdr:col>24</xdr:col>
      <xdr:colOff>152400</xdr:colOff>
      <xdr:row>77</xdr:row>
      <xdr:rowOff>54610</xdr:rowOff>
    </xdr:to>
    <xdr:cxnSp macro="">
      <xdr:nvCxnSpPr>
        <xdr:cNvPr id="292" name="直線コネクタ 291">
          <a:extLst>
            <a:ext uri="{FF2B5EF4-FFF2-40B4-BE49-F238E27FC236}">
              <a16:creationId xmlns:a16="http://schemas.microsoft.com/office/drawing/2014/main" id="{9B5DB6F8-D6F9-472C-B537-D785BB33E69E}"/>
            </a:ext>
          </a:extLst>
        </xdr:cNvPr>
        <xdr:cNvCxnSpPr/>
      </xdr:nvCxnSpPr>
      <xdr:spPr>
        <a:xfrm>
          <a:off x="4546600" y="13256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76200</xdr:rowOff>
    </xdr:from>
    <xdr:ext cx="405130" cy="255905"/>
    <xdr:sp macro="" textlink="">
      <xdr:nvSpPr>
        <xdr:cNvPr id="293" name="【公営住宅】&#10;有形固定資産減価償却率平均値テキスト">
          <a:extLst>
            <a:ext uri="{FF2B5EF4-FFF2-40B4-BE49-F238E27FC236}">
              <a16:creationId xmlns:a16="http://schemas.microsoft.com/office/drawing/2014/main" id="{03567B9D-222E-40FC-ABA8-8A2E1AF9DEA4}"/>
            </a:ext>
          </a:extLst>
        </xdr:cNvPr>
        <xdr:cNvSpPr txBox="1"/>
      </xdr:nvSpPr>
      <xdr:spPr>
        <a:xfrm>
          <a:off x="4673600" y="1413510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97790</xdr:rowOff>
    </xdr:from>
    <xdr:to>
      <xdr:col>24</xdr:col>
      <xdr:colOff>114300</xdr:colOff>
      <xdr:row>83</xdr:row>
      <xdr:rowOff>27305</xdr:rowOff>
    </xdr:to>
    <xdr:sp macro="" textlink="">
      <xdr:nvSpPr>
        <xdr:cNvPr id="294" name="フローチャート: 判断 293">
          <a:extLst>
            <a:ext uri="{FF2B5EF4-FFF2-40B4-BE49-F238E27FC236}">
              <a16:creationId xmlns:a16="http://schemas.microsoft.com/office/drawing/2014/main" id="{B9BEFD67-E31F-4B9E-B572-14E860D7980D}"/>
            </a:ext>
          </a:extLst>
        </xdr:cNvPr>
        <xdr:cNvSpPr/>
      </xdr:nvSpPr>
      <xdr:spPr>
        <a:xfrm>
          <a:off x="4584700" y="14156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78740</xdr:rowOff>
    </xdr:from>
    <xdr:to>
      <xdr:col>20</xdr:col>
      <xdr:colOff>38100</xdr:colOff>
      <xdr:row>83</xdr:row>
      <xdr:rowOff>8890</xdr:rowOff>
    </xdr:to>
    <xdr:sp macro="" textlink="">
      <xdr:nvSpPr>
        <xdr:cNvPr id="295" name="フローチャート: 判断 294">
          <a:extLst>
            <a:ext uri="{FF2B5EF4-FFF2-40B4-BE49-F238E27FC236}">
              <a16:creationId xmlns:a16="http://schemas.microsoft.com/office/drawing/2014/main" id="{AD4D1ABA-9B19-4429-BD70-33F595160862}"/>
            </a:ext>
          </a:extLst>
        </xdr:cNvPr>
        <xdr:cNvSpPr/>
      </xdr:nvSpPr>
      <xdr:spPr>
        <a:xfrm>
          <a:off x="3746500" y="1413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86360</xdr:rowOff>
    </xdr:from>
    <xdr:to>
      <xdr:col>15</xdr:col>
      <xdr:colOff>101600</xdr:colOff>
      <xdr:row>83</xdr:row>
      <xdr:rowOff>16510</xdr:rowOff>
    </xdr:to>
    <xdr:sp macro="" textlink="">
      <xdr:nvSpPr>
        <xdr:cNvPr id="296" name="フローチャート: 判断 295">
          <a:extLst>
            <a:ext uri="{FF2B5EF4-FFF2-40B4-BE49-F238E27FC236}">
              <a16:creationId xmlns:a16="http://schemas.microsoft.com/office/drawing/2014/main" id="{A64CC1EF-9A67-4452-ACD1-64E5BA863A74}"/>
            </a:ext>
          </a:extLst>
        </xdr:cNvPr>
        <xdr:cNvSpPr/>
      </xdr:nvSpPr>
      <xdr:spPr>
        <a:xfrm>
          <a:off x="2857500" y="1414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a:extLst>
            <a:ext uri="{FF2B5EF4-FFF2-40B4-BE49-F238E27FC236}">
              <a16:creationId xmlns:a16="http://schemas.microsoft.com/office/drawing/2014/main" id="{B9AC65CD-00E2-4E52-B72F-934B030FA748}"/>
            </a:ext>
          </a:extLst>
        </xdr:cNvPr>
        <xdr:cNvSpPr/>
      </xdr:nvSpPr>
      <xdr:spPr>
        <a:xfrm>
          <a:off x="1968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10160</xdr:rowOff>
    </xdr:from>
    <xdr:to>
      <xdr:col>6</xdr:col>
      <xdr:colOff>38100</xdr:colOff>
      <xdr:row>82</xdr:row>
      <xdr:rowOff>111760</xdr:rowOff>
    </xdr:to>
    <xdr:sp macro="" textlink="">
      <xdr:nvSpPr>
        <xdr:cNvPr id="298" name="フローチャート: 判断 297">
          <a:extLst>
            <a:ext uri="{FF2B5EF4-FFF2-40B4-BE49-F238E27FC236}">
              <a16:creationId xmlns:a16="http://schemas.microsoft.com/office/drawing/2014/main" id="{CC492700-E1FE-45A1-A99F-9B03D82A996B}"/>
            </a:ext>
          </a:extLst>
        </xdr:cNvPr>
        <xdr:cNvSpPr/>
      </xdr:nvSpPr>
      <xdr:spPr>
        <a:xfrm>
          <a:off x="1079500" y="140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149225</xdr:rowOff>
    </xdr:from>
    <xdr:ext cx="762000" cy="261620"/>
    <xdr:sp macro="" textlink="">
      <xdr:nvSpPr>
        <xdr:cNvPr id="299" name="テキスト ボックス 298">
          <a:extLst>
            <a:ext uri="{FF2B5EF4-FFF2-40B4-BE49-F238E27FC236}">
              <a16:creationId xmlns:a16="http://schemas.microsoft.com/office/drawing/2014/main" id="{29693977-20FA-4983-924E-C664F6E6BD26}"/>
            </a:ext>
          </a:extLst>
        </xdr:cNvPr>
        <xdr:cNvSpPr txBox="1"/>
      </xdr:nvSpPr>
      <xdr:spPr>
        <a:xfrm>
          <a:off x="4445000" y="15236825"/>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149225</xdr:rowOff>
    </xdr:from>
    <xdr:ext cx="758825" cy="261620"/>
    <xdr:sp macro="" textlink="">
      <xdr:nvSpPr>
        <xdr:cNvPr id="300" name="テキスト ボックス 299">
          <a:extLst>
            <a:ext uri="{FF2B5EF4-FFF2-40B4-BE49-F238E27FC236}">
              <a16:creationId xmlns:a16="http://schemas.microsoft.com/office/drawing/2014/main" id="{1E7E2AF8-2F75-4CE3-9047-83456471466B}"/>
            </a:ext>
          </a:extLst>
        </xdr:cNvPr>
        <xdr:cNvSpPr txBox="1"/>
      </xdr:nvSpPr>
      <xdr:spPr>
        <a:xfrm>
          <a:off x="3606800" y="15236825"/>
          <a:ext cx="7588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149225</xdr:rowOff>
    </xdr:from>
    <xdr:ext cx="758825" cy="261620"/>
    <xdr:sp macro="" textlink="">
      <xdr:nvSpPr>
        <xdr:cNvPr id="301" name="テキスト ボックス 300">
          <a:extLst>
            <a:ext uri="{FF2B5EF4-FFF2-40B4-BE49-F238E27FC236}">
              <a16:creationId xmlns:a16="http://schemas.microsoft.com/office/drawing/2014/main" id="{97AF8453-2D12-4115-B9CF-7ADA020F0716}"/>
            </a:ext>
          </a:extLst>
        </xdr:cNvPr>
        <xdr:cNvSpPr txBox="1"/>
      </xdr:nvSpPr>
      <xdr:spPr>
        <a:xfrm>
          <a:off x="2717800" y="15236825"/>
          <a:ext cx="7588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149225</xdr:rowOff>
    </xdr:from>
    <xdr:ext cx="758825" cy="261620"/>
    <xdr:sp macro="" textlink="">
      <xdr:nvSpPr>
        <xdr:cNvPr id="302" name="テキスト ボックス 301">
          <a:extLst>
            <a:ext uri="{FF2B5EF4-FFF2-40B4-BE49-F238E27FC236}">
              <a16:creationId xmlns:a16="http://schemas.microsoft.com/office/drawing/2014/main" id="{5DB6BE1C-2D17-468A-9590-E678BFEBE262}"/>
            </a:ext>
          </a:extLst>
        </xdr:cNvPr>
        <xdr:cNvSpPr txBox="1"/>
      </xdr:nvSpPr>
      <xdr:spPr>
        <a:xfrm>
          <a:off x="1828800" y="15236825"/>
          <a:ext cx="7588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149225</xdr:rowOff>
    </xdr:from>
    <xdr:ext cx="758825" cy="261620"/>
    <xdr:sp macro="" textlink="">
      <xdr:nvSpPr>
        <xdr:cNvPr id="303" name="テキスト ボックス 302">
          <a:extLst>
            <a:ext uri="{FF2B5EF4-FFF2-40B4-BE49-F238E27FC236}">
              <a16:creationId xmlns:a16="http://schemas.microsoft.com/office/drawing/2014/main" id="{58965AF0-A521-492F-BF17-DBD931083389}"/>
            </a:ext>
          </a:extLst>
        </xdr:cNvPr>
        <xdr:cNvSpPr txBox="1"/>
      </xdr:nvSpPr>
      <xdr:spPr>
        <a:xfrm>
          <a:off x="939800" y="15236825"/>
          <a:ext cx="7588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82</xdr:row>
      <xdr:rowOff>74930</xdr:rowOff>
    </xdr:from>
    <xdr:to>
      <xdr:col>24</xdr:col>
      <xdr:colOff>114300</xdr:colOff>
      <xdr:row>83</xdr:row>
      <xdr:rowOff>4445</xdr:rowOff>
    </xdr:to>
    <xdr:sp macro="" textlink="">
      <xdr:nvSpPr>
        <xdr:cNvPr id="304" name="楕円 303">
          <a:extLst>
            <a:ext uri="{FF2B5EF4-FFF2-40B4-BE49-F238E27FC236}">
              <a16:creationId xmlns:a16="http://schemas.microsoft.com/office/drawing/2014/main" id="{F3E55423-95F9-4CBF-82B9-9DA32D4D965C}"/>
            </a:ext>
          </a:extLst>
        </xdr:cNvPr>
        <xdr:cNvSpPr/>
      </xdr:nvSpPr>
      <xdr:spPr>
        <a:xfrm>
          <a:off x="4584700" y="14133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97790</xdr:rowOff>
    </xdr:from>
    <xdr:ext cx="405130" cy="255270"/>
    <xdr:sp macro="" textlink="">
      <xdr:nvSpPr>
        <xdr:cNvPr id="305" name="【公営住宅】&#10;有形固定資産減価償却率該当値テキスト">
          <a:extLst>
            <a:ext uri="{FF2B5EF4-FFF2-40B4-BE49-F238E27FC236}">
              <a16:creationId xmlns:a16="http://schemas.microsoft.com/office/drawing/2014/main" id="{B40E62FB-682D-486C-B40E-01DCA01AA55F}"/>
            </a:ext>
          </a:extLst>
        </xdr:cNvPr>
        <xdr:cNvSpPr txBox="1"/>
      </xdr:nvSpPr>
      <xdr:spPr>
        <a:xfrm>
          <a:off x="4673600" y="1398524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82</xdr:row>
      <xdr:rowOff>83820</xdr:rowOff>
    </xdr:from>
    <xdr:to>
      <xdr:col>20</xdr:col>
      <xdr:colOff>38100</xdr:colOff>
      <xdr:row>83</xdr:row>
      <xdr:rowOff>14605</xdr:rowOff>
    </xdr:to>
    <xdr:sp macro="" textlink="">
      <xdr:nvSpPr>
        <xdr:cNvPr id="306" name="楕円 305">
          <a:extLst>
            <a:ext uri="{FF2B5EF4-FFF2-40B4-BE49-F238E27FC236}">
              <a16:creationId xmlns:a16="http://schemas.microsoft.com/office/drawing/2014/main" id="{5FA827C5-21FC-4974-AA46-91876D8D9ADA}"/>
            </a:ext>
          </a:extLst>
        </xdr:cNvPr>
        <xdr:cNvSpPr/>
      </xdr:nvSpPr>
      <xdr:spPr>
        <a:xfrm>
          <a:off x="3746500" y="1414272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125095</xdr:rowOff>
    </xdr:from>
    <xdr:to>
      <xdr:col>24</xdr:col>
      <xdr:colOff>63500</xdr:colOff>
      <xdr:row>82</xdr:row>
      <xdr:rowOff>135255</xdr:rowOff>
    </xdr:to>
    <xdr:cxnSp macro="">
      <xdr:nvCxnSpPr>
        <xdr:cNvPr id="307" name="直線コネクタ 306">
          <a:extLst>
            <a:ext uri="{FF2B5EF4-FFF2-40B4-BE49-F238E27FC236}">
              <a16:creationId xmlns:a16="http://schemas.microsoft.com/office/drawing/2014/main" id="{7C29785F-9555-4CCA-B59D-B99578D2D362}"/>
            </a:ext>
          </a:extLst>
        </xdr:cNvPr>
        <xdr:cNvCxnSpPr/>
      </xdr:nvCxnSpPr>
      <xdr:spPr>
        <a:xfrm flipV="1">
          <a:off x="3797300" y="1418399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65405</xdr:rowOff>
    </xdr:from>
    <xdr:to>
      <xdr:col>15</xdr:col>
      <xdr:colOff>101600</xdr:colOff>
      <xdr:row>82</xdr:row>
      <xdr:rowOff>164465</xdr:rowOff>
    </xdr:to>
    <xdr:sp macro="" textlink="">
      <xdr:nvSpPr>
        <xdr:cNvPr id="308" name="楕円 307">
          <a:extLst>
            <a:ext uri="{FF2B5EF4-FFF2-40B4-BE49-F238E27FC236}">
              <a16:creationId xmlns:a16="http://schemas.microsoft.com/office/drawing/2014/main" id="{BA5C9FF8-0ECF-4BBB-8153-D10E4A746603}"/>
            </a:ext>
          </a:extLst>
        </xdr:cNvPr>
        <xdr:cNvSpPr/>
      </xdr:nvSpPr>
      <xdr:spPr>
        <a:xfrm>
          <a:off x="2857500" y="141243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115570</xdr:rowOff>
    </xdr:from>
    <xdr:to>
      <xdr:col>19</xdr:col>
      <xdr:colOff>177800</xdr:colOff>
      <xdr:row>82</xdr:row>
      <xdr:rowOff>135255</xdr:rowOff>
    </xdr:to>
    <xdr:cxnSp macro="">
      <xdr:nvCxnSpPr>
        <xdr:cNvPr id="309" name="直線コネクタ 308">
          <a:extLst>
            <a:ext uri="{FF2B5EF4-FFF2-40B4-BE49-F238E27FC236}">
              <a16:creationId xmlns:a16="http://schemas.microsoft.com/office/drawing/2014/main" id="{294B5F71-CC0D-4329-9DA6-A04F46659C99}"/>
            </a:ext>
          </a:extLst>
        </xdr:cNvPr>
        <xdr:cNvCxnSpPr/>
      </xdr:nvCxnSpPr>
      <xdr:spPr>
        <a:xfrm>
          <a:off x="2908300" y="1417447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38100</xdr:rowOff>
    </xdr:from>
    <xdr:to>
      <xdr:col>10</xdr:col>
      <xdr:colOff>165100</xdr:colOff>
      <xdr:row>82</xdr:row>
      <xdr:rowOff>139700</xdr:rowOff>
    </xdr:to>
    <xdr:sp macro="" textlink="">
      <xdr:nvSpPr>
        <xdr:cNvPr id="310" name="楕円 309">
          <a:extLst>
            <a:ext uri="{FF2B5EF4-FFF2-40B4-BE49-F238E27FC236}">
              <a16:creationId xmlns:a16="http://schemas.microsoft.com/office/drawing/2014/main" id="{B7B3D1F2-5655-4039-A0E9-2D8589EA2BD4}"/>
            </a:ext>
          </a:extLst>
        </xdr:cNvPr>
        <xdr:cNvSpPr/>
      </xdr:nvSpPr>
      <xdr:spPr>
        <a:xfrm>
          <a:off x="1968500" y="1409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88900</xdr:rowOff>
    </xdr:from>
    <xdr:to>
      <xdr:col>15</xdr:col>
      <xdr:colOff>50800</xdr:colOff>
      <xdr:row>82</xdr:row>
      <xdr:rowOff>115570</xdr:rowOff>
    </xdr:to>
    <xdr:cxnSp macro="">
      <xdr:nvCxnSpPr>
        <xdr:cNvPr id="311" name="直線コネクタ 310">
          <a:extLst>
            <a:ext uri="{FF2B5EF4-FFF2-40B4-BE49-F238E27FC236}">
              <a16:creationId xmlns:a16="http://schemas.microsoft.com/office/drawing/2014/main" id="{FE26BED2-FAEB-4550-B9A6-EA3FB632AAED}"/>
            </a:ext>
          </a:extLst>
        </xdr:cNvPr>
        <xdr:cNvCxnSpPr/>
      </xdr:nvCxnSpPr>
      <xdr:spPr>
        <a:xfrm>
          <a:off x="2019300" y="1414780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13970</xdr:rowOff>
    </xdr:from>
    <xdr:to>
      <xdr:col>6</xdr:col>
      <xdr:colOff>38100</xdr:colOff>
      <xdr:row>82</xdr:row>
      <xdr:rowOff>115570</xdr:rowOff>
    </xdr:to>
    <xdr:sp macro="" textlink="">
      <xdr:nvSpPr>
        <xdr:cNvPr id="312" name="楕円 311">
          <a:extLst>
            <a:ext uri="{FF2B5EF4-FFF2-40B4-BE49-F238E27FC236}">
              <a16:creationId xmlns:a16="http://schemas.microsoft.com/office/drawing/2014/main" id="{C59F138C-D730-4592-A21D-2A70662276E6}"/>
            </a:ext>
          </a:extLst>
        </xdr:cNvPr>
        <xdr:cNvSpPr/>
      </xdr:nvSpPr>
      <xdr:spPr>
        <a:xfrm>
          <a:off x="10795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64770</xdr:rowOff>
    </xdr:from>
    <xdr:to>
      <xdr:col>10</xdr:col>
      <xdr:colOff>114300</xdr:colOff>
      <xdr:row>82</xdr:row>
      <xdr:rowOff>88900</xdr:rowOff>
    </xdr:to>
    <xdr:cxnSp macro="">
      <xdr:nvCxnSpPr>
        <xdr:cNvPr id="313" name="直線コネクタ 312">
          <a:extLst>
            <a:ext uri="{FF2B5EF4-FFF2-40B4-BE49-F238E27FC236}">
              <a16:creationId xmlns:a16="http://schemas.microsoft.com/office/drawing/2014/main" id="{ABCCAA80-E522-406C-AD5E-8847BFEE9BD3}"/>
            </a:ext>
          </a:extLst>
        </xdr:cNvPr>
        <xdr:cNvCxnSpPr/>
      </xdr:nvCxnSpPr>
      <xdr:spPr>
        <a:xfrm>
          <a:off x="1130300" y="141236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24765</xdr:rowOff>
    </xdr:from>
    <xdr:ext cx="405130" cy="258445"/>
    <xdr:sp macro="" textlink="">
      <xdr:nvSpPr>
        <xdr:cNvPr id="314" name="n_1aveValue【公営住宅】&#10;有形固定資産減価償却率">
          <a:extLst>
            <a:ext uri="{FF2B5EF4-FFF2-40B4-BE49-F238E27FC236}">
              <a16:creationId xmlns:a16="http://schemas.microsoft.com/office/drawing/2014/main" id="{6E4BBE4F-F78E-42D0-B5F7-D2624AB21E08}"/>
            </a:ext>
          </a:extLst>
        </xdr:cNvPr>
        <xdr:cNvSpPr txBox="1"/>
      </xdr:nvSpPr>
      <xdr:spPr>
        <a:xfrm>
          <a:off x="3582035" y="139122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83</xdr:row>
      <xdr:rowOff>7620</xdr:rowOff>
    </xdr:from>
    <xdr:ext cx="401955" cy="255905"/>
    <xdr:sp macro="" textlink="">
      <xdr:nvSpPr>
        <xdr:cNvPr id="315" name="n_2aveValue【公営住宅】&#10;有形固定資産減価償却率">
          <a:extLst>
            <a:ext uri="{FF2B5EF4-FFF2-40B4-BE49-F238E27FC236}">
              <a16:creationId xmlns:a16="http://schemas.microsoft.com/office/drawing/2014/main" id="{14AE771A-10ED-4D43-8347-BC50AC3E2558}"/>
            </a:ext>
          </a:extLst>
        </xdr:cNvPr>
        <xdr:cNvSpPr txBox="1"/>
      </xdr:nvSpPr>
      <xdr:spPr>
        <a:xfrm>
          <a:off x="2705735" y="1423797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82</xdr:row>
      <xdr:rowOff>139065</xdr:rowOff>
    </xdr:from>
    <xdr:ext cx="401955" cy="259080"/>
    <xdr:sp macro="" textlink="">
      <xdr:nvSpPr>
        <xdr:cNvPr id="316" name="n_3aveValue【公営住宅】&#10;有形固定資産減価償却率">
          <a:extLst>
            <a:ext uri="{FF2B5EF4-FFF2-40B4-BE49-F238E27FC236}">
              <a16:creationId xmlns:a16="http://schemas.microsoft.com/office/drawing/2014/main" id="{538AA25A-8903-40C4-A8F5-4B4D76435251}"/>
            </a:ext>
          </a:extLst>
        </xdr:cNvPr>
        <xdr:cNvSpPr txBox="1"/>
      </xdr:nvSpPr>
      <xdr:spPr>
        <a:xfrm>
          <a:off x="1816735" y="141979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127635</xdr:rowOff>
    </xdr:from>
    <xdr:ext cx="401955" cy="258445"/>
    <xdr:sp macro="" textlink="">
      <xdr:nvSpPr>
        <xdr:cNvPr id="317" name="n_4aveValue【公営住宅】&#10;有形固定資産減価償却率">
          <a:extLst>
            <a:ext uri="{FF2B5EF4-FFF2-40B4-BE49-F238E27FC236}">
              <a16:creationId xmlns:a16="http://schemas.microsoft.com/office/drawing/2014/main" id="{79D97665-BC25-4134-975F-27A068416D56}"/>
            </a:ext>
          </a:extLst>
        </xdr:cNvPr>
        <xdr:cNvSpPr txBox="1"/>
      </xdr:nvSpPr>
      <xdr:spPr>
        <a:xfrm>
          <a:off x="927735" y="1384363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83</xdr:row>
      <xdr:rowOff>5080</xdr:rowOff>
    </xdr:from>
    <xdr:ext cx="405130" cy="259080"/>
    <xdr:sp macro="" textlink="">
      <xdr:nvSpPr>
        <xdr:cNvPr id="318" name="n_1mainValue【公営住宅】&#10;有形固定資産減価償却率">
          <a:extLst>
            <a:ext uri="{FF2B5EF4-FFF2-40B4-BE49-F238E27FC236}">
              <a16:creationId xmlns:a16="http://schemas.microsoft.com/office/drawing/2014/main" id="{2939790E-1C8C-4A3C-9B77-5393C329F07A}"/>
            </a:ext>
          </a:extLst>
        </xdr:cNvPr>
        <xdr:cNvSpPr txBox="1"/>
      </xdr:nvSpPr>
      <xdr:spPr>
        <a:xfrm>
          <a:off x="3582035" y="14235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81</xdr:row>
      <xdr:rowOff>12065</xdr:rowOff>
    </xdr:from>
    <xdr:ext cx="401955" cy="259080"/>
    <xdr:sp macro="" textlink="">
      <xdr:nvSpPr>
        <xdr:cNvPr id="319" name="n_2mainValue【公営住宅】&#10;有形固定資産減価償却率">
          <a:extLst>
            <a:ext uri="{FF2B5EF4-FFF2-40B4-BE49-F238E27FC236}">
              <a16:creationId xmlns:a16="http://schemas.microsoft.com/office/drawing/2014/main" id="{185D2838-812F-4C2C-89EB-6ECF6D4B0411}"/>
            </a:ext>
          </a:extLst>
        </xdr:cNvPr>
        <xdr:cNvSpPr txBox="1"/>
      </xdr:nvSpPr>
      <xdr:spPr>
        <a:xfrm>
          <a:off x="2705735" y="1389951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80</xdr:row>
      <xdr:rowOff>156845</xdr:rowOff>
    </xdr:from>
    <xdr:ext cx="401955" cy="255270"/>
    <xdr:sp macro="" textlink="">
      <xdr:nvSpPr>
        <xdr:cNvPr id="320" name="n_3mainValue【公営住宅】&#10;有形固定資産減価償却率">
          <a:extLst>
            <a:ext uri="{FF2B5EF4-FFF2-40B4-BE49-F238E27FC236}">
              <a16:creationId xmlns:a16="http://schemas.microsoft.com/office/drawing/2014/main" id="{55DADC8E-D3F3-4CDB-8C40-5AAB98B5EE51}"/>
            </a:ext>
          </a:extLst>
        </xdr:cNvPr>
        <xdr:cNvSpPr txBox="1"/>
      </xdr:nvSpPr>
      <xdr:spPr>
        <a:xfrm>
          <a:off x="1816735" y="13872845"/>
          <a:ext cx="4019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82</xdr:row>
      <xdr:rowOff>106045</xdr:rowOff>
    </xdr:from>
    <xdr:ext cx="401955" cy="259080"/>
    <xdr:sp macro="" textlink="">
      <xdr:nvSpPr>
        <xdr:cNvPr id="321" name="n_4mainValue【公営住宅】&#10;有形固定資産減価償却率">
          <a:extLst>
            <a:ext uri="{FF2B5EF4-FFF2-40B4-BE49-F238E27FC236}">
              <a16:creationId xmlns:a16="http://schemas.microsoft.com/office/drawing/2014/main" id="{C4E01EF1-FEB2-45C4-ADD2-B753E83E2BA8}"/>
            </a:ext>
          </a:extLst>
        </xdr:cNvPr>
        <xdr:cNvSpPr txBox="1"/>
      </xdr:nvSpPr>
      <xdr:spPr>
        <a:xfrm>
          <a:off x="927735" y="141649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151765</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3826D020-C634-4095-A84D-83021AB4DD9B}"/>
            </a:ext>
          </a:extLst>
        </xdr:cNvPr>
        <xdr:cNvSpPr/>
      </xdr:nvSpPr>
      <xdr:spPr>
        <a:xfrm>
          <a:off x="6604000" y="11810365"/>
          <a:ext cx="4724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126365</xdr:rowOff>
    </xdr:from>
    <xdr:to>
      <xdr:col>43</xdr:col>
      <xdr:colOff>63500</xdr:colOff>
      <xdr:row>74</xdr:row>
      <xdr:rowOff>37465</xdr:rowOff>
    </xdr:to>
    <xdr:sp macro="" textlink="">
      <xdr:nvSpPr>
        <xdr:cNvPr id="323" name="正方形/長方形 322">
          <a:extLst>
            <a:ext uri="{FF2B5EF4-FFF2-40B4-BE49-F238E27FC236}">
              <a16:creationId xmlns:a16="http://schemas.microsoft.com/office/drawing/2014/main" id="{39554320-8737-4CD5-AA03-14EBE634D8AB}"/>
            </a:ext>
          </a:extLst>
        </xdr:cNvPr>
        <xdr:cNvSpPr/>
      </xdr:nvSpPr>
      <xdr:spPr>
        <a:xfrm>
          <a:off x="6731000" y="1247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158115</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3918CFA-D636-4CC1-8D6D-E12863C2AEB4}"/>
            </a:ext>
          </a:extLst>
        </xdr:cNvPr>
        <xdr:cNvSpPr/>
      </xdr:nvSpPr>
      <xdr:spPr>
        <a:xfrm>
          <a:off x="6731000" y="126739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126365</xdr:rowOff>
    </xdr:from>
    <xdr:to>
      <xdr:col>48</xdr:col>
      <xdr:colOff>127000</xdr:colOff>
      <xdr:row>74</xdr:row>
      <xdr:rowOff>37465</xdr:rowOff>
    </xdr:to>
    <xdr:sp macro="" textlink="">
      <xdr:nvSpPr>
        <xdr:cNvPr id="325" name="正方形/長方形 324">
          <a:extLst>
            <a:ext uri="{FF2B5EF4-FFF2-40B4-BE49-F238E27FC236}">
              <a16:creationId xmlns:a16="http://schemas.microsoft.com/office/drawing/2014/main" id="{BEA7A966-043F-4E70-A614-3D254FF48436}"/>
            </a:ext>
          </a:extLst>
        </xdr:cNvPr>
        <xdr:cNvSpPr/>
      </xdr:nvSpPr>
      <xdr:spPr>
        <a:xfrm>
          <a:off x="7747000" y="1247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158115</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ED2E6223-FEA8-479D-9767-42CEE6E8204F}"/>
            </a:ext>
          </a:extLst>
        </xdr:cNvPr>
        <xdr:cNvSpPr/>
      </xdr:nvSpPr>
      <xdr:spPr>
        <a:xfrm>
          <a:off x="7747000" y="126739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126365</xdr:rowOff>
    </xdr:from>
    <xdr:to>
      <xdr:col>54</xdr:col>
      <xdr:colOff>127000</xdr:colOff>
      <xdr:row>74</xdr:row>
      <xdr:rowOff>37465</xdr:rowOff>
    </xdr:to>
    <xdr:sp macro="" textlink="">
      <xdr:nvSpPr>
        <xdr:cNvPr id="327" name="正方形/長方形 326">
          <a:extLst>
            <a:ext uri="{FF2B5EF4-FFF2-40B4-BE49-F238E27FC236}">
              <a16:creationId xmlns:a16="http://schemas.microsoft.com/office/drawing/2014/main" id="{D90B9AE4-BD3D-43BD-8532-FD78BD82E8D8}"/>
            </a:ext>
          </a:extLst>
        </xdr:cNvPr>
        <xdr:cNvSpPr/>
      </xdr:nvSpPr>
      <xdr:spPr>
        <a:xfrm>
          <a:off x="8890000" y="1247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73</xdr:row>
      <xdr:rowOff>158115</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83580C21-FF36-4B91-A5E5-CE910A95FB50}"/>
            </a:ext>
          </a:extLst>
        </xdr:cNvPr>
        <xdr:cNvSpPr/>
      </xdr:nvSpPr>
      <xdr:spPr>
        <a:xfrm>
          <a:off x="8890000" y="126739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0.859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94615</xdr:rowOff>
    </xdr:from>
    <xdr:to>
      <xdr:col>59</xdr:col>
      <xdr:colOff>88900</xdr:colOff>
      <xdr:row>88</xdr:row>
      <xdr:rowOff>151765</xdr:rowOff>
    </xdr:to>
    <xdr:sp macro="" textlink="">
      <xdr:nvSpPr>
        <xdr:cNvPr id="329" name="正方形/長方形 328">
          <a:extLst>
            <a:ext uri="{FF2B5EF4-FFF2-40B4-BE49-F238E27FC236}">
              <a16:creationId xmlns:a16="http://schemas.microsoft.com/office/drawing/2014/main" id="{8E5C2A05-3054-4E7A-9951-D4E3AA90757A}"/>
            </a:ext>
          </a:extLst>
        </xdr:cNvPr>
        <xdr:cNvSpPr/>
      </xdr:nvSpPr>
      <xdr:spPr>
        <a:xfrm>
          <a:off x="6604000" y="12953365"/>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6710" cy="222250"/>
    <xdr:sp macro="" textlink="">
      <xdr:nvSpPr>
        <xdr:cNvPr id="330" name="テキスト ボックス 329">
          <a:extLst>
            <a:ext uri="{FF2B5EF4-FFF2-40B4-BE49-F238E27FC236}">
              <a16:creationId xmlns:a16="http://schemas.microsoft.com/office/drawing/2014/main" id="{AA18C577-64E1-45A5-A469-E406FC58B50B}"/>
            </a:ext>
          </a:extLst>
        </xdr:cNvPr>
        <xdr:cNvSpPr txBox="1"/>
      </xdr:nvSpPr>
      <xdr:spPr>
        <a:xfrm>
          <a:off x="6565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151765</xdr:rowOff>
    </xdr:from>
    <xdr:to>
      <xdr:col>59</xdr:col>
      <xdr:colOff>50800</xdr:colOff>
      <xdr:row>88</xdr:row>
      <xdr:rowOff>151765</xdr:rowOff>
    </xdr:to>
    <xdr:cxnSp macro="">
      <xdr:nvCxnSpPr>
        <xdr:cNvPr id="331" name="直線コネクタ 330">
          <a:extLst>
            <a:ext uri="{FF2B5EF4-FFF2-40B4-BE49-F238E27FC236}">
              <a16:creationId xmlns:a16="http://schemas.microsoft.com/office/drawing/2014/main" id="{51434743-BD44-4D84-96C4-B02479F2908C}"/>
            </a:ext>
          </a:extLst>
        </xdr:cNvPr>
        <xdr:cNvCxnSpPr/>
      </xdr:nvCxnSpPr>
      <xdr:spPr>
        <a:xfrm>
          <a:off x="6604000" y="15239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C5DD7D36-6704-4BA3-A2FF-434DDAFE81AA}"/>
            </a:ext>
          </a:extLst>
        </xdr:cNvPr>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7360" cy="255905"/>
    <xdr:sp macro="" textlink="">
      <xdr:nvSpPr>
        <xdr:cNvPr id="333" name="テキスト ボックス 332">
          <a:extLst>
            <a:ext uri="{FF2B5EF4-FFF2-40B4-BE49-F238E27FC236}">
              <a16:creationId xmlns:a16="http://schemas.microsoft.com/office/drawing/2014/main" id="{ADD8FFB1-A115-464D-A2D3-DD47AE5C3C57}"/>
            </a:ext>
          </a:extLst>
        </xdr:cNvPr>
        <xdr:cNvSpPr txBox="1"/>
      </xdr:nvSpPr>
      <xdr:spPr>
        <a:xfrm>
          <a:off x="6136640" y="14716760"/>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15F0B816-0BD1-4E0B-8854-7614AE66CDAC}"/>
            </a:ext>
          </a:extLst>
        </xdr:cNvPr>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104775</xdr:rowOff>
    </xdr:from>
    <xdr:ext cx="467360" cy="259080"/>
    <xdr:sp macro="" textlink="">
      <xdr:nvSpPr>
        <xdr:cNvPr id="335" name="テキスト ボックス 334">
          <a:extLst>
            <a:ext uri="{FF2B5EF4-FFF2-40B4-BE49-F238E27FC236}">
              <a16:creationId xmlns:a16="http://schemas.microsoft.com/office/drawing/2014/main" id="{4A90A22C-966B-4C92-B4BB-292FA140A3B2}"/>
            </a:ext>
          </a:extLst>
        </xdr:cNvPr>
        <xdr:cNvSpPr txBox="1"/>
      </xdr:nvSpPr>
      <xdr:spPr>
        <a:xfrm>
          <a:off x="6136640" y="143351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37465</xdr:rowOff>
    </xdr:from>
    <xdr:to>
      <xdr:col>59</xdr:col>
      <xdr:colOff>50800</xdr:colOff>
      <xdr:row>82</xdr:row>
      <xdr:rowOff>37465</xdr:rowOff>
    </xdr:to>
    <xdr:cxnSp macro="">
      <xdr:nvCxnSpPr>
        <xdr:cNvPr id="336" name="直線コネクタ 335">
          <a:extLst>
            <a:ext uri="{FF2B5EF4-FFF2-40B4-BE49-F238E27FC236}">
              <a16:creationId xmlns:a16="http://schemas.microsoft.com/office/drawing/2014/main" id="{357C4054-5FDB-477D-987C-C3560ADC9562}"/>
            </a:ext>
          </a:extLst>
        </xdr:cNvPr>
        <xdr:cNvCxnSpPr/>
      </xdr:nvCxnSpPr>
      <xdr:spPr>
        <a:xfrm>
          <a:off x="6604000" y="14096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7360" cy="259080"/>
    <xdr:sp macro="" textlink="">
      <xdr:nvSpPr>
        <xdr:cNvPr id="337" name="テキスト ボックス 336">
          <a:extLst>
            <a:ext uri="{FF2B5EF4-FFF2-40B4-BE49-F238E27FC236}">
              <a16:creationId xmlns:a16="http://schemas.microsoft.com/office/drawing/2014/main" id="{4ECE9560-128A-4C7A-BAAA-C7A7B62F2B3C}"/>
            </a:ext>
          </a:extLst>
        </xdr:cNvPr>
        <xdr:cNvSpPr txBox="1"/>
      </xdr:nvSpPr>
      <xdr:spPr>
        <a:xfrm>
          <a:off x="6136640" y="13954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F8FA946B-837B-4DA5-B6E9-A97D23E65D31}"/>
            </a:ext>
          </a:extLst>
        </xdr:cNvPr>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7360" cy="255270"/>
    <xdr:sp macro="" textlink="">
      <xdr:nvSpPr>
        <xdr:cNvPr id="339" name="テキスト ボックス 338">
          <a:extLst>
            <a:ext uri="{FF2B5EF4-FFF2-40B4-BE49-F238E27FC236}">
              <a16:creationId xmlns:a16="http://schemas.microsoft.com/office/drawing/2014/main" id="{7928A4DC-A06D-471E-B785-F6977A5CF499}"/>
            </a:ext>
          </a:extLst>
        </xdr:cNvPr>
        <xdr:cNvSpPr txBox="1"/>
      </xdr:nvSpPr>
      <xdr:spPr>
        <a:xfrm>
          <a:off x="6136640" y="13573760"/>
          <a:ext cx="467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25B2CF0A-1942-4EA2-B8CB-87A7599D515D}"/>
            </a:ext>
          </a:extLst>
        </xdr:cNvPr>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161925</xdr:rowOff>
    </xdr:from>
    <xdr:ext cx="467360" cy="258445"/>
    <xdr:sp macro="" textlink="">
      <xdr:nvSpPr>
        <xdr:cNvPr id="341" name="テキスト ボックス 340">
          <a:extLst>
            <a:ext uri="{FF2B5EF4-FFF2-40B4-BE49-F238E27FC236}">
              <a16:creationId xmlns:a16="http://schemas.microsoft.com/office/drawing/2014/main" id="{4E095B80-8C77-4D09-A748-138D6911F0B3}"/>
            </a:ext>
          </a:extLst>
        </xdr:cNvPr>
        <xdr:cNvSpPr txBox="1"/>
      </xdr:nvSpPr>
      <xdr:spPr>
        <a:xfrm>
          <a:off x="6136640" y="13192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94615</xdr:rowOff>
    </xdr:from>
    <xdr:to>
      <xdr:col>59</xdr:col>
      <xdr:colOff>50800</xdr:colOff>
      <xdr:row>75</xdr:row>
      <xdr:rowOff>94615</xdr:rowOff>
    </xdr:to>
    <xdr:cxnSp macro="">
      <xdr:nvCxnSpPr>
        <xdr:cNvPr id="342" name="直線コネクタ 341">
          <a:extLst>
            <a:ext uri="{FF2B5EF4-FFF2-40B4-BE49-F238E27FC236}">
              <a16:creationId xmlns:a16="http://schemas.microsoft.com/office/drawing/2014/main" id="{DB5C108D-7416-4C21-B747-3D938A31FE57}"/>
            </a:ext>
          </a:extLst>
        </xdr:cNvPr>
        <xdr:cNvCxnSpPr/>
      </xdr:nvCxnSpPr>
      <xdr:spPr>
        <a:xfrm>
          <a:off x="6604000" y="1295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123825</xdr:rowOff>
    </xdr:from>
    <xdr:ext cx="467360" cy="255270"/>
    <xdr:sp macro="" textlink="">
      <xdr:nvSpPr>
        <xdr:cNvPr id="343" name="テキスト ボックス 342">
          <a:extLst>
            <a:ext uri="{FF2B5EF4-FFF2-40B4-BE49-F238E27FC236}">
              <a16:creationId xmlns:a16="http://schemas.microsoft.com/office/drawing/2014/main" id="{12116F34-30D3-432B-8739-E1EF9F655213}"/>
            </a:ext>
          </a:extLst>
        </xdr:cNvPr>
        <xdr:cNvSpPr txBox="1"/>
      </xdr:nvSpPr>
      <xdr:spPr>
        <a:xfrm>
          <a:off x="6136640" y="12811125"/>
          <a:ext cx="467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94615</xdr:rowOff>
    </xdr:from>
    <xdr:to>
      <xdr:col>59</xdr:col>
      <xdr:colOff>88900</xdr:colOff>
      <xdr:row>88</xdr:row>
      <xdr:rowOff>151765</xdr:rowOff>
    </xdr:to>
    <xdr:sp macro="" textlink="">
      <xdr:nvSpPr>
        <xdr:cNvPr id="344" name="【公営住宅】&#10;一人当たり面積グラフ枠">
          <a:extLst>
            <a:ext uri="{FF2B5EF4-FFF2-40B4-BE49-F238E27FC236}">
              <a16:creationId xmlns:a16="http://schemas.microsoft.com/office/drawing/2014/main" id="{21946ED3-CC98-47EE-8C3E-0EDE877B19DF}"/>
            </a:ext>
          </a:extLst>
        </xdr:cNvPr>
        <xdr:cNvSpPr/>
      </xdr:nvSpPr>
      <xdr:spPr>
        <a:xfrm>
          <a:off x="6604000" y="12953365"/>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79</xdr:row>
      <xdr:rowOff>50165</xdr:rowOff>
    </xdr:from>
    <xdr:to>
      <xdr:col>54</xdr:col>
      <xdr:colOff>186690</xdr:colOff>
      <xdr:row>86</xdr:row>
      <xdr:rowOff>113665</xdr:rowOff>
    </xdr:to>
    <xdr:cxnSp macro="">
      <xdr:nvCxnSpPr>
        <xdr:cNvPr id="345" name="直線コネクタ 344">
          <a:extLst>
            <a:ext uri="{FF2B5EF4-FFF2-40B4-BE49-F238E27FC236}">
              <a16:creationId xmlns:a16="http://schemas.microsoft.com/office/drawing/2014/main" id="{CE6EDDBF-099D-4BE6-AA20-79C9C26F19B1}"/>
            </a:ext>
          </a:extLst>
        </xdr:cNvPr>
        <xdr:cNvCxnSpPr/>
      </xdr:nvCxnSpPr>
      <xdr:spPr>
        <a:xfrm flipV="1">
          <a:off x="10473690" y="13594715"/>
          <a:ext cx="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116840</xdr:rowOff>
    </xdr:from>
    <xdr:ext cx="469900" cy="259080"/>
    <xdr:sp macro="" textlink="">
      <xdr:nvSpPr>
        <xdr:cNvPr id="346" name="【公営住宅】&#10;一人当たり面積最小値テキスト">
          <a:extLst>
            <a:ext uri="{FF2B5EF4-FFF2-40B4-BE49-F238E27FC236}">
              <a16:creationId xmlns:a16="http://schemas.microsoft.com/office/drawing/2014/main" id="{22F08D00-054E-4910-A408-01A2B1B4FD55}"/>
            </a:ext>
          </a:extLst>
        </xdr:cNvPr>
        <xdr:cNvSpPr txBox="1"/>
      </xdr:nvSpPr>
      <xdr:spPr>
        <a:xfrm>
          <a:off x="10515600" y="14861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113665</xdr:rowOff>
    </xdr:from>
    <xdr:to>
      <xdr:col>55</xdr:col>
      <xdr:colOff>88900</xdr:colOff>
      <xdr:row>86</xdr:row>
      <xdr:rowOff>113665</xdr:rowOff>
    </xdr:to>
    <xdr:cxnSp macro="">
      <xdr:nvCxnSpPr>
        <xdr:cNvPr id="347" name="直線コネクタ 346">
          <a:extLst>
            <a:ext uri="{FF2B5EF4-FFF2-40B4-BE49-F238E27FC236}">
              <a16:creationId xmlns:a16="http://schemas.microsoft.com/office/drawing/2014/main" id="{96B9B467-DAC6-423B-9A5F-E04A15D5F48E}"/>
            </a:ext>
          </a:extLst>
        </xdr:cNvPr>
        <xdr:cNvCxnSpPr/>
      </xdr:nvCxnSpPr>
      <xdr:spPr>
        <a:xfrm>
          <a:off x="10388600" y="1485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164465</xdr:rowOff>
    </xdr:from>
    <xdr:ext cx="469900" cy="259080"/>
    <xdr:sp macro="" textlink="">
      <xdr:nvSpPr>
        <xdr:cNvPr id="348" name="【公営住宅】&#10;一人当たり面積最大値テキスト">
          <a:extLst>
            <a:ext uri="{FF2B5EF4-FFF2-40B4-BE49-F238E27FC236}">
              <a16:creationId xmlns:a16="http://schemas.microsoft.com/office/drawing/2014/main" id="{AA957069-3BDB-49C7-BD30-6D48332DE787}"/>
            </a:ext>
          </a:extLst>
        </xdr:cNvPr>
        <xdr:cNvSpPr txBox="1"/>
      </xdr:nvSpPr>
      <xdr:spPr>
        <a:xfrm>
          <a:off x="10515600" y="133661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3.317</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50165</xdr:rowOff>
    </xdr:from>
    <xdr:to>
      <xdr:col>55</xdr:col>
      <xdr:colOff>88900</xdr:colOff>
      <xdr:row>79</xdr:row>
      <xdr:rowOff>50165</xdr:rowOff>
    </xdr:to>
    <xdr:cxnSp macro="">
      <xdr:nvCxnSpPr>
        <xdr:cNvPr id="349" name="直線コネクタ 348">
          <a:extLst>
            <a:ext uri="{FF2B5EF4-FFF2-40B4-BE49-F238E27FC236}">
              <a16:creationId xmlns:a16="http://schemas.microsoft.com/office/drawing/2014/main" id="{A21F7932-AEC4-452B-9069-4B9AD410D25A}"/>
            </a:ext>
          </a:extLst>
        </xdr:cNvPr>
        <xdr:cNvCxnSpPr/>
      </xdr:nvCxnSpPr>
      <xdr:spPr>
        <a:xfrm>
          <a:off x="10388600" y="13594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65405</xdr:rowOff>
    </xdr:from>
    <xdr:ext cx="469900" cy="255270"/>
    <xdr:sp macro="" textlink="">
      <xdr:nvSpPr>
        <xdr:cNvPr id="350" name="【公営住宅】&#10;一人当たり面積平均値テキスト">
          <a:extLst>
            <a:ext uri="{FF2B5EF4-FFF2-40B4-BE49-F238E27FC236}">
              <a16:creationId xmlns:a16="http://schemas.microsoft.com/office/drawing/2014/main" id="{92BE6C18-3EA7-4556-909C-E02D9E692B8A}"/>
            </a:ext>
          </a:extLst>
        </xdr:cNvPr>
        <xdr:cNvSpPr txBox="1"/>
      </xdr:nvSpPr>
      <xdr:spPr>
        <a:xfrm>
          <a:off x="10515600" y="1446720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D969A1BA-7D91-4487-9760-E20824D5C750}"/>
            </a:ext>
          </a:extLst>
        </xdr:cNvPr>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41275</xdr:rowOff>
    </xdr:from>
    <xdr:to>
      <xdr:col>50</xdr:col>
      <xdr:colOff>165100</xdr:colOff>
      <xdr:row>85</xdr:row>
      <xdr:rowOff>142240</xdr:rowOff>
    </xdr:to>
    <xdr:sp macro="" textlink="">
      <xdr:nvSpPr>
        <xdr:cNvPr id="352" name="フローチャート: 判断 351">
          <a:extLst>
            <a:ext uri="{FF2B5EF4-FFF2-40B4-BE49-F238E27FC236}">
              <a16:creationId xmlns:a16="http://schemas.microsoft.com/office/drawing/2014/main" id="{829C60D8-23ED-42FE-8746-BD2E85286250}"/>
            </a:ext>
          </a:extLst>
        </xdr:cNvPr>
        <xdr:cNvSpPr/>
      </xdr:nvSpPr>
      <xdr:spPr>
        <a:xfrm>
          <a:off x="9588500" y="1461452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40640</xdr:rowOff>
    </xdr:from>
    <xdr:to>
      <xdr:col>46</xdr:col>
      <xdr:colOff>38100</xdr:colOff>
      <xdr:row>85</xdr:row>
      <xdr:rowOff>141605</xdr:rowOff>
    </xdr:to>
    <xdr:sp macro="" textlink="">
      <xdr:nvSpPr>
        <xdr:cNvPr id="353" name="フローチャート: 判断 352">
          <a:extLst>
            <a:ext uri="{FF2B5EF4-FFF2-40B4-BE49-F238E27FC236}">
              <a16:creationId xmlns:a16="http://schemas.microsoft.com/office/drawing/2014/main" id="{A2A47B67-57DC-4CD6-A955-35A0CCA36242}"/>
            </a:ext>
          </a:extLst>
        </xdr:cNvPr>
        <xdr:cNvSpPr/>
      </xdr:nvSpPr>
      <xdr:spPr>
        <a:xfrm>
          <a:off x="8699500" y="14613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43180</xdr:rowOff>
    </xdr:from>
    <xdr:to>
      <xdr:col>41</xdr:col>
      <xdr:colOff>101600</xdr:colOff>
      <xdr:row>85</xdr:row>
      <xdr:rowOff>144780</xdr:rowOff>
    </xdr:to>
    <xdr:sp macro="" textlink="">
      <xdr:nvSpPr>
        <xdr:cNvPr id="354" name="フローチャート: 判断 353">
          <a:extLst>
            <a:ext uri="{FF2B5EF4-FFF2-40B4-BE49-F238E27FC236}">
              <a16:creationId xmlns:a16="http://schemas.microsoft.com/office/drawing/2014/main" id="{BB3CFD22-27D5-4C25-895A-C4BB24A1AEEC}"/>
            </a:ext>
          </a:extLst>
        </xdr:cNvPr>
        <xdr:cNvSpPr/>
      </xdr:nvSpPr>
      <xdr:spPr>
        <a:xfrm>
          <a:off x="7810500" y="1461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45085</xdr:rowOff>
    </xdr:from>
    <xdr:to>
      <xdr:col>36</xdr:col>
      <xdr:colOff>165100</xdr:colOff>
      <xdr:row>85</xdr:row>
      <xdr:rowOff>146685</xdr:rowOff>
    </xdr:to>
    <xdr:sp macro="" textlink="">
      <xdr:nvSpPr>
        <xdr:cNvPr id="355" name="フローチャート: 判断 354">
          <a:extLst>
            <a:ext uri="{FF2B5EF4-FFF2-40B4-BE49-F238E27FC236}">
              <a16:creationId xmlns:a16="http://schemas.microsoft.com/office/drawing/2014/main" id="{842A6A05-4243-4C25-8135-5EBA4BF7F140}"/>
            </a:ext>
          </a:extLst>
        </xdr:cNvPr>
        <xdr:cNvSpPr/>
      </xdr:nvSpPr>
      <xdr:spPr>
        <a:xfrm>
          <a:off x="6921500" y="1461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149225</xdr:rowOff>
    </xdr:from>
    <xdr:ext cx="762000" cy="261620"/>
    <xdr:sp macro="" textlink="">
      <xdr:nvSpPr>
        <xdr:cNvPr id="356" name="テキスト ボックス 355">
          <a:extLst>
            <a:ext uri="{FF2B5EF4-FFF2-40B4-BE49-F238E27FC236}">
              <a16:creationId xmlns:a16="http://schemas.microsoft.com/office/drawing/2014/main" id="{04C5658E-09FF-4FCD-94EF-873AD874AA05}"/>
            </a:ext>
          </a:extLst>
        </xdr:cNvPr>
        <xdr:cNvSpPr txBox="1"/>
      </xdr:nvSpPr>
      <xdr:spPr>
        <a:xfrm>
          <a:off x="10287000" y="15236825"/>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149225</xdr:rowOff>
    </xdr:from>
    <xdr:ext cx="758825" cy="261620"/>
    <xdr:sp macro="" textlink="">
      <xdr:nvSpPr>
        <xdr:cNvPr id="357" name="テキスト ボックス 356">
          <a:extLst>
            <a:ext uri="{FF2B5EF4-FFF2-40B4-BE49-F238E27FC236}">
              <a16:creationId xmlns:a16="http://schemas.microsoft.com/office/drawing/2014/main" id="{08CAFE96-652C-44F4-B7B4-B95E3FFE0D03}"/>
            </a:ext>
          </a:extLst>
        </xdr:cNvPr>
        <xdr:cNvSpPr txBox="1"/>
      </xdr:nvSpPr>
      <xdr:spPr>
        <a:xfrm>
          <a:off x="9448800" y="15236825"/>
          <a:ext cx="7588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149225</xdr:rowOff>
    </xdr:from>
    <xdr:ext cx="758825" cy="261620"/>
    <xdr:sp macro="" textlink="">
      <xdr:nvSpPr>
        <xdr:cNvPr id="358" name="テキスト ボックス 357">
          <a:extLst>
            <a:ext uri="{FF2B5EF4-FFF2-40B4-BE49-F238E27FC236}">
              <a16:creationId xmlns:a16="http://schemas.microsoft.com/office/drawing/2014/main" id="{06241C9F-BA89-4097-8CE2-CE3A436077A6}"/>
            </a:ext>
          </a:extLst>
        </xdr:cNvPr>
        <xdr:cNvSpPr txBox="1"/>
      </xdr:nvSpPr>
      <xdr:spPr>
        <a:xfrm>
          <a:off x="8559800" y="15236825"/>
          <a:ext cx="7588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149225</xdr:rowOff>
    </xdr:from>
    <xdr:ext cx="758825" cy="261620"/>
    <xdr:sp macro="" textlink="">
      <xdr:nvSpPr>
        <xdr:cNvPr id="359" name="テキスト ボックス 358">
          <a:extLst>
            <a:ext uri="{FF2B5EF4-FFF2-40B4-BE49-F238E27FC236}">
              <a16:creationId xmlns:a16="http://schemas.microsoft.com/office/drawing/2014/main" id="{B47AE297-8A45-49CC-909F-9E5D778B84C8}"/>
            </a:ext>
          </a:extLst>
        </xdr:cNvPr>
        <xdr:cNvSpPr txBox="1"/>
      </xdr:nvSpPr>
      <xdr:spPr>
        <a:xfrm>
          <a:off x="7670800" y="15236825"/>
          <a:ext cx="7588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149225</xdr:rowOff>
    </xdr:from>
    <xdr:ext cx="758825" cy="261620"/>
    <xdr:sp macro="" textlink="">
      <xdr:nvSpPr>
        <xdr:cNvPr id="360" name="テキスト ボックス 359">
          <a:extLst>
            <a:ext uri="{FF2B5EF4-FFF2-40B4-BE49-F238E27FC236}">
              <a16:creationId xmlns:a16="http://schemas.microsoft.com/office/drawing/2014/main" id="{2BE16C27-F61A-4E9A-A9F4-C02F4D97F2ED}"/>
            </a:ext>
          </a:extLst>
        </xdr:cNvPr>
        <xdr:cNvSpPr txBox="1"/>
      </xdr:nvSpPr>
      <xdr:spPr>
        <a:xfrm>
          <a:off x="6781800" y="15236825"/>
          <a:ext cx="7588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99695</xdr:rowOff>
    </xdr:from>
    <xdr:to>
      <xdr:col>55</xdr:col>
      <xdr:colOff>50800</xdr:colOff>
      <xdr:row>86</xdr:row>
      <xdr:rowOff>29845</xdr:rowOff>
    </xdr:to>
    <xdr:sp macro="" textlink="">
      <xdr:nvSpPr>
        <xdr:cNvPr id="361" name="楕円 360">
          <a:extLst>
            <a:ext uri="{FF2B5EF4-FFF2-40B4-BE49-F238E27FC236}">
              <a16:creationId xmlns:a16="http://schemas.microsoft.com/office/drawing/2014/main" id="{EBA0764F-6843-4460-9231-CE219A1D0906}"/>
            </a:ext>
          </a:extLst>
        </xdr:cNvPr>
        <xdr:cNvSpPr/>
      </xdr:nvSpPr>
      <xdr:spPr>
        <a:xfrm>
          <a:off x="10426700" y="146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78105</xdr:rowOff>
    </xdr:from>
    <xdr:ext cx="469900" cy="255905"/>
    <xdr:sp macro="" textlink="">
      <xdr:nvSpPr>
        <xdr:cNvPr id="362" name="【公営住宅】&#10;一人当たり面積該当値テキスト">
          <a:extLst>
            <a:ext uri="{FF2B5EF4-FFF2-40B4-BE49-F238E27FC236}">
              <a16:creationId xmlns:a16="http://schemas.microsoft.com/office/drawing/2014/main" id="{6D42C6B3-537A-4854-82BF-0679AD75EF64}"/>
            </a:ext>
          </a:extLst>
        </xdr:cNvPr>
        <xdr:cNvSpPr txBox="1"/>
      </xdr:nvSpPr>
      <xdr:spPr>
        <a:xfrm>
          <a:off x="10515600" y="1465135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0.355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100330</xdr:rowOff>
    </xdr:from>
    <xdr:to>
      <xdr:col>50</xdr:col>
      <xdr:colOff>165100</xdr:colOff>
      <xdr:row>86</xdr:row>
      <xdr:rowOff>30480</xdr:rowOff>
    </xdr:to>
    <xdr:sp macro="" textlink="">
      <xdr:nvSpPr>
        <xdr:cNvPr id="363" name="楕円 362">
          <a:extLst>
            <a:ext uri="{FF2B5EF4-FFF2-40B4-BE49-F238E27FC236}">
              <a16:creationId xmlns:a16="http://schemas.microsoft.com/office/drawing/2014/main" id="{5A5E48F2-150D-46BB-9C3E-BB7C8875FACA}"/>
            </a:ext>
          </a:extLst>
        </xdr:cNvPr>
        <xdr:cNvSpPr/>
      </xdr:nvSpPr>
      <xdr:spPr>
        <a:xfrm>
          <a:off x="9588500" y="1467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149860</xdr:rowOff>
    </xdr:from>
    <xdr:to>
      <xdr:col>55</xdr:col>
      <xdr:colOff>0</xdr:colOff>
      <xdr:row>85</xdr:row>
      <xdr:rowOff>150495</xdr:rowOff>
    </xdr:to>
    <xdr:cxnSp macro="">
      <xdr:nvCxnSpPr>
        <xdr:cNvPr id="364" name="直線コネクタ 363">
          <a:extLst>
            <a:ext uri="{FF2B5EF4-FFF2-40B4-BE49-F238E27FC236}">
              <a16:creationId xmlns:a16="http://schemas.microsoft.com/office/drawing/2014/main" id="{192F33FC-967B-4019-B89E-BC2700E97AE9}"/>
            </a:ext>
          </a:extLst>
        </xdr:cNvPr>
        <xdr:cNvCxnSpPr/>
      </xdr:nvCxnSpPr>
      <xdr:spPr>
        <a:xfrm flipV="1">
          <a:off x="9639300" y="1472311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99060</xdr:rowOff>
    </xdr:from>
    <xdr:to>
      <xdr:col>46</xdr:col>
      <xdr:colOff>38100</xdr:colOff>
      <xdr:row>86</xdr:row>
      <xdr:rowOff>29210</xdr:rowOff>
    </xdr:to>
    <xdr:sp macro="" textlink="">
      <xdr:nvSpPr>
        <xdr:cNvPr id="365" name="楕円 364">
          <a:extLst>
            <a:ext uri="{FF2B5EF4-FFF2-40B4-BE49-F238E27FC236}">
              <a16:creationId xmlns:a16="http://schemas.microsoft.com/office/drawing/2014/main" id="{9DF6AF91-49AE-45AB-B7B3-19EF849B1DF4}"/>
            </a:ext>
          </a:extLst>
        </xdr:cNvPr>
        <xdr:cNvSpPr/>
      </xdr:nvSpPr>
      <xdr:spPr>
        <a:xfrm>
          <a:off x="8699500" y="1467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149225</xdr:rowOff>
    </xdr:from>
    <xdr:to>
      <xdr:col>50</xdr:col>
      <xdr:colOff>114300</xdr:colOff>
      <xdr:row>85</xdr:row>
      <xdr:rowOff>150495</xdr:rowOff>
    </xdr:to>
    <xdr:cxnSp macro="">
      <xdr:nvCxnSpPr>
        <xdr:cNvPr id="366" name="直線コネクタ 365">
          <a:extLst>
            <a:ext uri="{FF2B5EF4-FFF2-40B4-BE49-F238E27FC236}">
              <a16:creationId xmlns:a16="http://schemas.microsoft.com/office/drawing/2014/main" id="{96B42D03-12AC-42F6-AF21-E7ACB44D47B4}"/>
            </a:ext>
          </a:extLst>
        </xdr:cNvPr>
        <xdr:cNvCxnSpPr/>
      </xdr:nvCxnSpPr>
      <xdr:spPr>
        <a:xfrm>
          <a:off x="8750300" y="147224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97790</xdr:rowOff>
    </xdr:from>
    <xdr:to>
      <xdr:col>41</xdr:col>
      <xdr:colOff>101600</xdr:colOff>
      <xdr:row>86</xdr:row>
      <xdr:rowOff>27305</xdr:rowOff>
    </xdr:to>
    <xdr:sp macro="" textlink="">
      <xdr:nvSpPr>
        <xdr:cNvPr id="367" name="楕円 366">
          <a:extLst>
            <a:ext uri="{FF2B5EF4-FFF2-40B4-BE49-F238E27FC236}">
              <a16:creationId xmlns:a16="http://schemas.microsoft.com/office/drawing/2014/main" id="{1D838D7F-708E-4C45-A052-2CC146F34115}"/>
            </a:ext>
          </a:extLst>
        </xdr:cNvPr>
        <xdr:cNvSpPr/>
      </xdr:nvSpPr>
      <xdr:spPr>
        <a:xfrm>
          <a:off x="7810500" y="14671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148590</xdr:rowOff>
    </xdr:from>
    <xdr:to>
      <xdr:col>45</xdr:col>
      <xdr:colOff>177800</xdr:colOff>
      <xdr:row>85</xdr:row>
      <xdr:rowOff>149225</xdr:rowOff>
    </xdr:to>
    <xdr:cxnSp macro="">
      <xdr:nvCxnSpPr>
        <xdr:cNvPr id="368" name="直線コネクタ 367">
          <a:extLst>
            <a:ext uri="{FF2B5EF4-FFF2-40B4-BE49-F238E27FC236}">
              <a16:creationId xmlns:a16="http://schemas.microsoft.com/office/drawing/2014/main" id="{BBE363D1-EFE6-45D8-88C1-7B88EAD06E30}"/>
            </a:ext>
          </a:extLst>
        </xdr:cNvPr>
        <xdr:cNvCxnSpPr/>
      </xdr:nvCxnSpPr>
      <xdr:spPr>
        <a:xfrm>
          <a:off x="7861300" y="147218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95250</xdr:rowOff>
    </xdr:from>
    <xdr:to>
      <xdr:col>36</xdr:col>
      <xdr:colOff>165100</xdr:colOff>
      <xdr:row>86</xdr:row>
      <xdr:rowOff>25400</xdr:rowOff>
    </xdr:to>
    <xdr:sp macro="" textlink="">
      <xdr:nvSpPr>
        <xdr:cNvPr id="369" name="楕円 368">
          <a:extLst>
            <a:ext uri="{FF2B5EF4-FFF2-40B4-BE49-F238E27FC236}">
              <a16:creationId xmlns:a16="http://schemas.microsoft.com/office/drawing/2014/main" id="{0F6329F0-C9D6-443E-94E7-0611240473ED}"/>
            </a:ext>
          </a:extLst>
        </xdr:cNvPr>
        <xdr:cNvSpPr/>
      </xdr:nvSpPr>
      <xdr:spPr>
        <a:xfrm>
          <a:off x="6921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146685</xdr:rowOff>
    </xdr:from>
    <xdr:to>
      <xdr:col>41</xdr:col>
      <xdr:colOff>50800</xdr:colOff>
      <xdr:row>85</xdr:row>
      <xdr:rowOff>148590</xdr:rowOff>
    </xdr:to>
    <xdr:cxnSp macro="">
      <xdr:nvCxnSpPr>
        <xdr:cNvPr id="370" name="直線コネクタ 369">
          <a:extLst>
            <a:ext uri="{FF2B5EF4-FFF2-40B4-BE49-F238E27FC236}">
              <a16:creationId xmlns:a16="http://schemas.microsoft.com/office/drawing/2014/main" id="{1D716F84-8762-4820-86AE-3B89D19789EF}"/>
            </a:ext>
          </a:extLst>
        </xdr:cNvPr>
        <xdr:cNvCxnSpPr/>
      </xdr:nvCxnSpPr>
      <xdr:spPr>
        <a:xfrm>
          <a:off x="6972300" y="147199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158750</xdr:rowOff>
    </xdr:from>
    <xdr:ext cx="466725" cy="255270"/>
    <xdr:sp macro="" textlink="">
      <xdr:nvSpPr>
        <xdr:cNvPr id="371" name="n_1aveValue【公営住宅】&#10;一人当たり面積">
          <a:extLst>
            <a:ext uri="{FF2B5EF4-FFF2-40B4-BE49-F238E27FC236}">
              <a16:creationId xmlns:a16="http://schemas.microsoft.com/office/drawing/2014/main" id="{B48BBFD9-C850-4256-B983-0E4BEA997363}"/>
            </a:ext>
          </a:extLst>
        </xdr:cNvPr>
        <xdr:cNvSpPr txBox="1"/>
      </xdr:nvSpPr>
      <xdr:spPr>
        <a:xfrm>
          <a:off x="9391650" y="14389100"/>
          <a:ext cx="466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158115</xdr:rowOff>
    </xdr:from>
    <xdr:ext cx="469900" cy="255270"/>
    <xdr:sp macro="" textlink="">
      <xdr:nvSpPr>
        <xdr:cNvPr id="372" name="n_2aveValue【公営住宅】&#10;一人当たり面積">
          <a:extLst>
            <a:ext uri="{FF2B5EF4-FFF2-40B4-BE49-F238E27FC236}">
              <a16:creationId xmlns:a16="http://schemas.microsoft.com/office/drawing/2014/main" id="{8E287A2C-E168-4122-B7F0-8AB8BBE04F72}"/>
            </a:ext>
          </a:extLst>
        </xdr:cNvPr>
        <xdr:cNvSpPr txBox="1"/>
      </xdr:nvSpPr>
      <xdr:spPr>
        <a:xfrm>
          <a:off x="8515350" y="1438846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160655</xdr:rowOff>
    </xdr:from>
    <xdr:ext cx="469900" cy="258445"/>
    <xdr:sp macro="" textlink="">
      <xdr:nvSpPr>
        <xdr:cNvPr id="373" name="n_3aveValue【公営住宅】&#10;一人当たり面積">
          <a:extLst>
            <a:ext uri="{FF2B5EF4-FFF2-40B4-BE49-F238E27FC236}">
              <a16:creationId xmlns:a16="http://schemas.microsoft.com/office/drawing/2014/main" id="{4E1E8077-2F7B-4A95-AD29-9BEE2712D1D2}"/>
            </a:ext>
          </a:extLst>
        </xdr:cNvPr>
        <xdr:cNvSpPr txBox="1"/>
      </xdr:nvSpPr>
      <xdr:spPr>
        <a:xfrm>
          <a:off x="7626350" y="143910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162560</xdr:rowOff>
    </xdr:from>
    <xdr:ext cx="469900" cy="258445"/>
    <xdr:sp macro="" textlink="">
      <xdr:nvSpPr>
        <xdr:cNvPr id="374" name="n_4aveValue【公営住宅】&#10;一人当たり面積">
          <a:extLst>
            <a:ext uri="{FF2B5EF4-FFF2-40B4-BE49-F238E27FC236}">
              <a16:creationId xmlns:a16="http://schemas.microsoft.com/office/drawing/2014/main" id="{31193E48-28BE-4A81-BEC3-137CB244CC4A}"/>
            </a:ext>
          </a:extLst>
        </xdr:cNvPr>
        <xdr:cNvSpPr txBox="1"/>
      </xdr:nvSpPr>
      <xdr:spPr>
        <a:xfrm>
          <a:off x="6737350" y="143929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0.498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20955</xdr:rowOff>
    </xdr:from>
    <xdr:ext cx="466725" cy="255905"/>
    <xdr:sp macro="" textlink="">
      <xdr:nvSpPr>
        <xdr:cNvPr id="375" name="n_1mainValue【公営住宅】&#10;一人当たり面積">
          <a:extLst>
            <a:ext uri="{FF2B5EF4-FFF2-40B4-BE49-F238E27FC236}">
              <a16:creationId xmlns:a16="http://schemas.microsoft.com/office/drawing/2014/main" id="{65F2D9D5-77EF-4F36-922E-8253C25B8903}"/>
            </a:ext>
          </a:extLst>
        </xdr:cNvPr>
        <xdr:cNvSpPr txBox="1"/>
      </xdr:nvSpPr>
      <xdr:spPr>
        <a:xfrm>
          <a:off x="9391650" y="147656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19685</xdr:rowOff>
    </xdr:from>
    <xdr:ext cx="469900" cy="255905"/>
    <xdr:sp macro="" textlink="">
      <xdr:nvSpPr>
        <xdr:cNvPr id="376" name="n_2mainValue【公営住宅】&#10;一人当たり面積">
          <a:extLst>
            <a:ext uri="{FF2B5EF4-FFF2-40B4-BE49-F238E27FC236}">
              <a16:creationId xmlns:a16="http://schemas.microsoft.com/office/drawing/2014/main" id="{DC5BEE07-6863-4986-B54F-A274306EE56B}"/>
            </a:ext>
          </a:extLst>
        </xdr:cNvPr>
        <xdr:cNvSpPr txBox="1"/>
      </xdr:nvSpPr>
      <xdr:spPr>
        <a:xfrm>
          <a:off x="8515350" y="1476438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18415</xdr:rowOff>
    </xdr:from>
    <xdr:ext cx="469900" cy="255905"/>
    <xdr:sp macro="" textlink="">
      <xdr:nvSpPr>
        <xdr:cNvPr id="377" name="n_3mainValue【公営住宅】&#10;一人当たり面積">
          <a:extLst>
            <a:ext uri="{FF2B5EF4-FFF2-40B4-BE49-F238E27FC236}">
              <a16:creationId xmlns:a16="http://schemas.microsoft.com/office/drawing/2014/main" id="{2365D930-85A8-426B-A783-33C11B8C5F30}"/>
            </a:ext>
          </a:extLst>
        </xdr:cNvPr>
        <xdr:cNvSpPr txBox="1"/>
      </xdr:nvSpPr>
      <xdr:spPr>
        <a:xfrm>
          <a:off x="7626350" y="1476311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16510</xdr:rowOff>
    </xdr:from>
    <xdr:ext cx="469900" cy="259080"/>
    <xdr:sp macro="" textlink="">
      <xdr:nvSpPr>
        <xdr:cNvPr id="378" name="n_4mainValue【公営住宅】&#10;一人当たり面積">
          <a:extLst>
            <a:ext uri="{FF2B5EF4-FFF2-40B4-BE49-F238E27FC236}">
              <a16:creationId xmlns:a16="http://schemas.microsoft.com/office/drawing/2014/main" id="{9D9CF45C-EFCC-46DE-9A28-823F359F6063}"/>
            </a:ext>
          </a:extLst>
        </xdr:cNvPr>
        <xdr:cNvSpPr txBox="1"/>
      </xdr:nvSpPr>
      <xdr:spPr>
        <a:xfrm>
          <a:off x="6737350" y="14761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2223258B-972D-4D8D-9E95-DDA0BD89663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6271F242-0BE8-4F29-9A58-0EAFD53F844A}"/>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793E86B0-8C81-49A7-84AB-79585CBA0B6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9B080D90-0053-462F-B356-234206EF1D1C}"/>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D1656AAA-72BB-4778-BB9D-86589063CB8A}"/>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17A60A19-E5A3-439A-9C42-6E39B750FD6F}"/>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1D978961-C5FF-4F3F-9187-E7AEA5282C2A}"/>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3D8823A9-28F9-4CB5-83D3-09B9564743B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4E91E8B4-C095-4871-8865-1A3CD8B61F4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9B69C69-265A-4066-B483-07E2468F7E9F}"/>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19B12D9E-430C-46BC-855E-B947879F426A}"/>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F7BC7C68-A9FD-419D-9FE8-D3F662C84108}"/>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CEA39977-D973-4532-BD36-59ED5524A663}"/>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1D9BA02-8908-4330-A199-F7C2807280AD}"/>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236059D8-4DFD-49B9-9F9F-EA7267F829BD}"/>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250,607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E03A0E63-5F2A-49A1-96A1-64B8D8A69EE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24765</xdr:rowOff>
    </xdr:to>
    <xdr:sp macro="" textlink="">
      <xdr:nvSpPr>
        <xdr:cNvPr id="395" name="正方形/長方形 394">
          <a:extLst>
            <a:ext uri="{FF2B5EF4-FFF2-40B4-BE49-F238E27FC236}">
              <a16:creationId xmlns:a16="http://schemas.microsoft.com/office/drawing/2014/main" id="{013EF1B7-5F86-4C74-B2B7-326409A64D11}"/>
            </a:ext>
          </a:extLst>
        </xdr:cNvPr>
        <xdr:cNvSpPr/>
      </xdr:nvSpPr>
      <xdr:spPr>
        <a:xfrm>
          <a:off x="12446000" y="4191000"/>
          <a:ext cx="472440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50165</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71B5F136-7484-4112-8F45-F4EB87B5B731}"/>
            </a:ext>
          </a:extLst>
        </xdr:cNvPr>
        <xdr:cNvSpPr/>
      </xdr:nvSpPr>
      <xdr:spPr>
        <a:xfrm>
          <a:off x="12573000" y="485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164465</xdr:rowOff>
    </xdr:to>
    <xdr:sp macro="" textlink="">
      <xdr:nvSpPr>
        <xdr:cNvPr id="397" name="正方形/長方形 396">
          <a:extLst>
            <a:ext uri="{FF2B5EF4-FFF2-40B4-BE49-F238E27FC236}">
              <a16:creationId xmlns:a16="http://schemas.microsoft.com/office/drawing/2014/main" id="{3935AE4B-401D-4A9F-A7FF-00452F112F85}"/>
            </a:ext>
          </a:extLst>
        </xdr:cNvPr>
        <xdr:cNvSpPr/>
      </xdr:nvSpPr>
      <xdr:spPr>
        <a:xfrm>
          <a:off x="12573000" y="505460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50165</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ADC1CF24-05A2-445F-996C-B0FE6AEF5211}"/>
            </a:ext>
          </a:extLst>
        </xdr:cNvPr>
        <xdr:cNvSpPr/>
      </xdr:nvSpPr>
      <xdr:spPr>
        <a:xfrm>
          <a:off x="13589000" y="485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164465</xdr:rowOff>
    </xdr:to>
    <xdr:sp macro="" textlink="">
      <xdr:nvSpPr>
        <xdr:cNvPr id="399" name="正方形/長方形 398">
          <a:extLst>
            <a:ext uri="{FF2B5EF4-FFF2-40B4-BE49-F238E27FC236}">
              <a16:creationId xmlns:a16="http://schemas.microsoft.com/office/drawing/2014/main" id="{E3679E84-80BD-4D02-871C-C053C70D14F9}"/>
            </a:ext>
          </a:extLst>
        </xdr:cNvPr>
        <xdr:cNvSpPr/>
      </xdr:nvSpPr>
      <xdr:spPr>
        <a:xfrm>
          <a:off x="13589000" y="505460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50165</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BECE2B6A-FDD7-4789-A062-39061538AA53}"/>
            </a:ext>
          </a:extLst>
        </xdr:cNvPr>
        <xdr:cNvSpPr/>
      </xdr:nvSpPr>
      <xdr:spPr>
        <a:xfrm>
          <a:off x="14732000" y="485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29</xdr:row>
      <xdr:rowOff>82550</xdr:rowOff>
    </xdr:from>
    <xdr:to>
      <xdr:col>85</xdr:col>
      <xdr:colOff>63500</xdr:colOff>
      <xdr:row>30</xdr:row>
      <xdr:rowOff>164465</xdr:rowOff>
    </xdr:to>
    <xdr:sp macro="" textlink="">
      <xdr:nvSpPr>
        <xdr:cNvPr id="401" name="正方形/長方形 400">
          <a:extLst>
            <a:ext uri="{FF2B5EF4-FFF2-40B4-BE49-F238E27FC236}">
              <a16:creationId xmlns:a16="http://schemas.microsoft.com/office/drawing/2014/main" id="{C6F5BFEB-ACB6-40FC-9257-8BDFCF3A224A}"/>
            </a:ext>
          </a:extLst>
        </xdr:cNvPr>
        <xdr:cNvSpPr/>
      </xdr:nvSpPr>
      <xdr:spPr>
        <a:xfrm>
          <a:off x="14732000" y="505460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597ABE8E-B36D-4D4F-84B0-F75A7A5B9F57}"/>
            </a:ext>
          </a:extLst>
        </xdr:cNvPr>
        <xdr:cNvSpPr/>
      </xdr:nvSpPr>
      <xdr:spPr>
        <a:xfrm>
          <a:off x="12446000" y="5333365"/>
          <a:ext cx="47244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275" cy="225425"/>
    <xdr:sp macro="" textlink="">
      <xdr:nvSpPr>
        <xdr:cNvPr id="403" name="テキスト ボックス 402">
          <a:extLst>
            <a:ext uri="{FF2B5EF4-FFF2-40B4-BE49-F238E27FC236}">
              <a16:creationId xmlns:a16="http://schemas.microsoft.com/office/drawing/2014/main" id="{B5EE032C-D431-4B04-8E18-56D0070F7416}"/>
            </a:ext>
          </a:extLst>
        </xdr:cNvPr>
        <xdr:cNvSpPr txBox="1"/>
      </xdr:nvSpPr>
      <xdr:spPr>
        <a:xfrm>
          <a:off x="12407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686D31FC-03A1-4CEE-8AD1-EE5840DB0EB1}"/>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104775</xdr:rowOff>
    </xdr:from>
    <xdr:ext cx="467360" cy="259080"/>
    <xdr:sp macro="" textlink="">
      <xdr:nvSpPr>
        <xdr:cNvPr id="405" name="テキスト ボックス 404">
          <a:extLst>
            <a:ext uri="{FF2B5EF4-FFF2-40B4-BE49-F238E27FC236}">
              <a16:creationId xmlns:a16="http://schemas.microsoft.com/office/drawing/2014/main" id="{B0DF0F30-926F-4C47-98DE-D2FA219FA624}"/>
            </a:ext>
          </a:extLst>
        </xdr:cNvPr>
        <xdr:cNvSpPr txBox="1"/>
      </xdr:nvSpPr>
      <xdr:spPr>
        <a:xfrm>
          <a:off x="11978640" y="74771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37465</xdr:rowOff>
    </xdr:from>
    <xdr:to>
      <xdr:col>89</xdr:col>
      <xdr:colOff>177800</xdr:colOff>
      <xdr:row>42</xdr:row>
      <xdr:rowOff>37465</xdr:rowOff>
    </xdr:to>
    <xdr:cxnSp macro="">
      <xdr:nvCxnSpPr>
        <xdr:cNvPr id="406" name="直線コネクタ 405">
          <a:extLst>
            <a:ext uri="{FF2B5EF4-FFF2-40B4-BE49-F238E27FC236}">
              <a16:creationId xmlns:a16="http://schemas.microsoft.com/office/drawing/2014/main" id="{3A536E55-DBE8-4A08-B50C-8D56D43D0752}"/>
            </a:ext>
          </a:extLst>
        </xdr:cNvPr>
        <xdr:cNvCxnSpPr/>
      </xdr:nvCxnSpPr>
      <xdr:spPr>
        <a:xfrm>
          <a:off x="12446000" y="7238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7360" cy="259080"/>
    <xdr:sp macro="" textlink="">
      <xdr:nvSpPr>
        <xdr:cNvPr id="407" name="テキスト ボックス 406">
          <a:extLst>
            <a:ext uri="{FF2B5EF4-FFF2-40B4-BE49-F238E27FC236}">
              <a16:creationId xmlns:a16="http://schemas.microsoft.com/office/drawing/2014/main" id="{6CBF2447-BD38-408E-9666-484384CA22FD}"/>
            </a:ext>
          </a:extLst>
        </xdr:cNvPr>
        <xdr:cNvSpPr txBox="1"/>
      </xdr:nvSpPr>
      <xdr:spPr>
        <a:xfrm>
          <a:off x="11978640" y="709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C0D2B506-4670-4AA6-BF38-7B5BAEE63F59}"/>
            </a:ext>
          </a:extLst>
        </xdr:cNvPr>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0050" cy="255270"/>
    <xdr:sp macro="" textlink="">
      <xdr:nvSpPr>
        <xdr:cNvPr id="409" name="テキスト ボックス 408">
          <a:extLst>
            <a:ext uri="{FF2B5EF4-FFF2-40B4-BE49-F238E27FC236}">
              <a16:creationId xmlns:a16="http://schemas.microsoft.com/office/drawing/2014/main" id="{4E03E3D1-58AC-46B8-9DAD-5BD6D08B6240}"/>
            </a:ext>
          </a:extLst>
        </xdr:cNvPr>
        <xdr:cNvSpPr txBox="1"/>
      </xdr:nvSpPr>
      <xdr:spPr>
        <a:xfrm>
          <a:off x="12042775" y="6715760"/>
          <a:ext cx="4000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915C0E5B-6D08-4675-A199-7C9DD5C5A970}"/>
            </a:ext>
          </a:extLst>
        </xdr:cNvPr>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161925</xdr:rowOff>
    </xdr:from>
    <xdr:ext cx="400050" cy="258445"/>
    <xdr:sp macro="" textlink="">
      <xdr:nvSpPr>
        <xdr:cNvPr id="411" name="テキスト ボックス 410">
          <a:extLst>
            <a:ext uri="{FF2B5EF4-FFF2-40B4-BE49-F238E27FC236}">
              <a16:creationId xmlns:a16="http://schemas.microsoft.com/office/drawing/2014/main" id="{3C3DE3E7-B999-428F-AEF5-CFEA76CBD25D}"/>
            </a:ext>
          </a:extLst>
        </xdr:cNvPr>
        <xdr:cNvSpPr txBox="1"/>
      </xdr:nvSpPr>
      <xdr:spPr>
        <a:xfrm>
          <a:off x="12042775" y="6334125"/>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94615</xdr:rowOff>
    </xdr:from>
    <xdr:to>
      <xdr:col>89</xdr:col>
      <xdr:colOff>177800</xdr:colOff>
      <xdr:row>35</xdr:row>
      <xdr:rowOff>94615</xdr:rowOff>
    </xdr:to>
    <xdr:cxnSp macro="">
      <xdr:nvCxnSpPr>
        <xdr:cNvPr id="412" name="直線コネクタ 411">
          <a:extLst>
            <a:ext uri="{FF2B5EF4-FFF2-40B4-BE49-F238E27FC236}">
              <a16:creationId xmlns:a16="http://schemas.microsoft.com/office/drawing/2014/main" id="{4EF4A07B-DC37-40C5-8385-0916CD38AC1D}"/>
            </a:ext>
          </a:extLst>
        </xdr:cNvPr>
        <xdr:cNvCxnSpPr/>
      </xdr:nvCxnSpPr>
      <xdr:spPr>
        <a:xfrm>
          <a:off x="12446000" y="6095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123825</xdr:rowOff>
    </xdr:from>
    <xdr:ext cx="400050" cy="255270"/>
    <xdr:sp macro="" textlink="">
      <xdr:nvSpPr>
        <xdr:cNvPr id="413" name="テキスト ボックス 412">
          <a:extLst>
            <a:ext uri="{FF2B5EF4-FFF2-40B4-BE49-F238E27FC236}">
              <a16:creationId xmlns:a16="http://schemas.microsoft.com/office/drawing/2014/main" id="{945FB95D-5F9A-4C37-B773-1960C4C0E5CB}"/>
            </a:ext>
          </a:extLst>
        </xdr:cNvPr>
        <xdr:cNvSpPr txBox="1"/>
      </xdr:nvSpPr>
      <xdr:spPr>
        <a:xfrm>
          <a:off x="12042775" y="5953125"/>
          <a:ext cx="4000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56515</xdr:rowOff>
    </xdr:from>
    <xdr:to>
      <xdr:col>89</xdr:col>
      <xdr:colOff>177800</xdr:colOff>
      <xdr:row>33</xdr:row>
      <xdr:rowOff>56515</xdr:rowOff>
    </xdr:to>
    <xdr:cxnSp macro="">
      <xdr:nvCxnSpPr>
        <xdr:cNvPr id="414" name="直線コネクタ 413">
          <a:extLst>
            <a:ext uri="{FF2B5EF4-FFF2-40B4-BE49-F238E27FC236}">
              <a16:creationId xmlns:a16="http://schemas.microsoft.com/office/drawing/2014/main" id="{F3C70E31-8A29-4D16-A3A3-726FD2A6B7EB}"/>
            </a:ext>
          </a:extLst>
        </xdr:cNvPr>
        <xdr:cNvCxnSpPr/>
      </xdr:nvCxnSpPr>
      <xdr:spPr>
        <a:xfrm>
          <a:off x="12446000" y="5714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0050" cy="255905"/>
    <xdr:sp macro="" textlink="">
      <xdr:nvSpPr>
        <xdr:cNvPr id="415" name="テキスト ボックス 414">
          <a:extLst>
            <a:ext uri="{FF2B5EF4-FFF2-40B4-BE49-F238E27FC236}">
              <a16:creationId xmlns:a16="http://schemas.microsoft.com/office/drawing/2014/main" id="{C22577A5-BF48-4363-89FD-EFC29263B9CE}"/>
            </a:ext>
          </a:extLst>
        </xdr:cNvPr>
        <xdr:cNvSpPr txBox="1"/>
      </xdr:nvSpPr>
      <xdr:spPr>
        <a:xfrm>
          <a:off x="12042775" y="5572760"/>
          <a:ext cx="4000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89</xdr:col>
      <xdr:colOff>177800</xdr:colOff>
      <xdr:row>31</xdr:row>
      <xdr:rowOff>18415</xdr:rowOff>
    </xdr:to>
    <xdr:cxnSp macro="">
      <xdr:nvCxnSpPr>
        <xdr:cNvPr id="416" name="直線コネクタ 415">
          <a:extLst>
            <a:ext uri="{FF2B5EF4-FFF2-40B4-BE49-F238E27FC236}">
              <a16:creationId xmlns:a16="http://schemas.microsoft.com/office/drawing/2014/main" id="{C118E0C6-CD07-4822-8D97-161BA8638E6F}"/>
            </a:ext>
          </a:extLst>
        </xdr:cNvPr>
        <xdr:cNvCxnSpPr/>
      </xdr:nvCxnSpPr>
      <xdr:spPr>
        <a:xfrm>
          <a:off x="12446000" y="533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9090" cy="259080"/>
    <xdr:sp macro="" textlink="">
      <xdr:nvSpPr>
        <xdr:cNvPr id="417" name="テキスト ボックス 416">
          <a:extLst>
            <a:ext uri="{FF2B5EF4-FFF2-40B4-BE49-F238E27FC236}">
              <a16:creationId xmlns:a16="http://schemas.microsoft.com/office/drawing/2014/main" id="{9F4D3E66-9090-494D-9E19-7F73692F0FDC}"/>
            </a:ext>
          </a:extLst>
        </xdr:cNvPr>
        <xdr:cNvSpPr txBox="1"/>
      </xdr:nvSpPr>
      <xdr:spPr>
        <a:xfrm>
          <a:off x="12106910" y="51917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4FAD3E30-1324-4ABB-A604-37308E9F5890}"/>
            </a:ext>
          </a:extLst>
        </xdr:cNvPr>
        <xdr:cNvSpPr/>
      </xdr:nvSpPr>
      <xdr:spPr>
        <a:xfrm>
          <a:off x="12446000" y="5333365"/>
          <a:ext cx="47244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139065</xdr:rowOff>
    </xdr:from>
    <xdr:to>
      <xdr:col>85</xdr:col>
      <xdr:colOff>126365</xdr:colOff>
      <xdr:row>42</xdr:row>
      <xdr:rowOff>11430</xdr:rowOff>
    </xdr:to>
    <xdr:cxnSp macro="">
      <xdr:nvCxnSpPr>
        <xdr:cNvPr id="419" name="直線コネクタ 418">
          <a:extLst>
            <a:ext uri="{FF2B5EF4-FFF2-40B4-BE49-F238E27FC236}">
              <a16:creationId xmlns:a16="http://schemas.microsoft.com/office/drawing/2014/main" id="{89415B8E-A6CD-4617-8B64-2950F148F91F}"/>
            </a:ext>
          </a:extLst>
        </xdr:cNvPr>
        <xdr:cNvCxnSpPr/>
      </xdr:nvCxnSpPr>
      <xdr:spPr>
        <a:xfrm flipV="1">
          <a:off x="16318865" y="579691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15240</xdr:rowOff>
    </xdr:from>
    <xdr:ext cx="405130" cy="259080"/>
    <xdr:sp macro="" textlink="">
      <xdr:nvSpPr>
        <xdr:cNvPr id="420" name="【認定こども園・幼稚園・保育所】&#10;有形固定資産減価償却率最小値テキスト">
          <a:extLst>
            <a:ext uri="{FF2B5EF4-FFF2-40B4-BE49-F238E27FC236}">
              <a16:creationId xmlns:a16="http://schemas.microsoft.com/office/drawing/2014/main" id="{49C54355-C400-43C2-9E4F-8BA8DCA7FE67}"/>
            </a:ext>
          </a:extLst>
        </xdr:cNvPr>
        <xdr:cNvSpPr txBox="1"/>
      </xdr:nvSpPr>
      <xdr:spPr>
        <a:xfrm>
          <a:off x="16357600" y="72161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a:extLst>
            <a:ext uri="{FF2B5EF4-FFF2-40B4-BE49-F238E27FC236}">
              <a16:creationId xmlns:a16="http://schemas.microsoft.com/office/drawing/2014/main" id="{24F992FA-CA74-497C-89BF-47EABC271F55}"/>
            </a:ext>
          </a:extLst>
        </xdr:cNvPr>
        <xdr:cNvCxnSpPr/>
      </xdr:nvCxnSpPr>
      <xdr:spPr>
        <a:xfrm>
          <a:off x="16230600" y="7212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85090</xdr:rowOff>
    </xdr:from>
    <xdr:ext cx="405130" cy="259080"/>
    <xdr:sp macro="" textlink="">
      <xdr:nvSpPr>
        <xdr:cNvPr id="422" name="【認定こども園・幼稚園・保育所】&#10;有形固定資産減価償却率最大値テキスト">
          <a:extLst>
            <a:ext uri="{FF2B5EF4-FFF2-40B4-BE49-F238E27FC236}">
              <a16:creationId xmlns:a16="http://schemas.microsoft.com/office/drawing/2014/main" id="{ED6A7911-13A1-47E3-9926-A9D68976C21A}"/>
            </a:ext>
          </a:extLst>
        </xdr:cNvPr>
        <xdr:cNvSpPr txBox="1"/>
      </xdr:nvSpPr>
      <xdr:spPr>
        <a:xfrm>
          <a:off x="16357600" y="5571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a:extLst>
            <a:ext uri="{FF2B5EF4-FFF2-40B4-BE49-F238E27FC236}">
              <a16:creationId xmlns:a16="http://schemas.microsoft.com/office/drawing/2014/main" id="{C4C97D5D-B9A4-475B-B786-99079F1BBCB9}"/>
            </a:ext>
          </a:extLst>
        </xdr:cNvPr>
        <xdr:cNvCxnSpPr/>
      </xdr:nvCxnSpPr>
      <xdr:spPr>
        <a:xfrm>
          <a:off x="16230600" y="5796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89535</xdr:rowOff>
    </xdr:from>
    <xdr:ext cx="405130" cy="255270"/>
    <xdr:sp macro="" textlink="">
      <xdr:nvSpPr>
        <xdr:cNvPr id="424" name="【認定こども園・幼稚園・保育所】&#10;有形固定資産減価償却率平均値テキスト">
          <a:extLst>
            <a:ext uri="{FF2B5EF4-FFF2-40B4-BE49-F238E27FC236}">
              <a16:creationId xmlns:a16="http://schemas.microsoft.com/office/drawing/2014/main" id="{C37F092B-6A25-47CA-9C7A-FDC6C5B37735}"/>
            </a:ext>
          </a:extLst>
        </xdr:cNvPr>
        <xdr:cNvSpPr txBox="1"/>
      </xdr:nvSpPr>
      <xdr:spPr>
        <a:xfrm>
          <a:off x="16357600" y="6261735"/>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67310</xdr:rowOff>
    </xdr:from>
    <xdr:to>
      <xdr:col>85</xdr:col>
      <xdr:colOff>177800</xdr:colOff>
      <xdr:row>37</xdr:row>
      <xdr:rowOff>164465</xdr:rowOff>
    </xdr:to>
    <xdr:sp macro="" textlink="">
      <xdr:nvSpPr>
        <xdr:cNvPr id="425" name="フローチャート: 判断 424">
          <a:extLst>
            <a:ext uri="{FF2B5EF4-FFF2-40B4-BE49-F238E27FC236}">
              <a16:creationId xmlns:a16="http://schemas.microsoft.com/office/drawing/2014/main" id="{F72701A9-2F49-4239-9BE2-91A8071053BC}"/>
            </a:ext>
          </a:extLst>
        </xdr:cNvPr>
        <xdr:cNvSpPr/>
      </xdr:nvSpPr>
      <xdr:spPr>
        <a:xfrm>
          <a:off x="16268700" y="641096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53340</xdr:rowOff>
    </xdr:from>
    <xdr:to>
      <xdr:col>81</xdr:col>
      <xdr:colOff>101600</xdr:colOff>
      <xdr:row>37</xdr:row>
      <xdr:rowOff>155575</xdr:rowOff>
    </xdr:to>
    <xdr:sp macro="" textlink="">
      <xdr:nvSpPr>
        <xdr:cNvPr id="426" name="フローチャート: 判断 425">
          <a:extLst>
            <a:ext uri="{FF2B5EF4-FFF2-40B4-BE49-F238E27FC236}">
              <a16:creationId xmlns:a16="http://schemas.microsoft.com/office/drawing/2014/main" id="{EEABA79C-B879-4F72-A700-0AF1E4DF2A01}"/>
            </a:ext>
          </a:extLst>
        </xdr:cNvPr>
        <xdr:cNvSpPr/>
      </xdr:nvSpPr>
      <xdr:spPr>
        <a:xfrm>
          <a:off x="15430500" y="63969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49530</xdr:rowOff>
    </xdr:from>
    <xdr:to>
      <xdr:col>76</xdr:col>
      <xdr:colOff>165100</xdr:colOff>
      <xdr:row>37</xdr:row>
      <xdr:rowOff>151130</xdr:rowOff>
    </xdr:to>
    <xdr:sp macro="" textlink="">
      <xdr:nvSpPr>
        <xdr:cNvPr id="427" name="フローチャート: 判断 426">
          <a:extLst>
            <a:ext uri="{FF2B5EF4-FFF2-40B4-BE49-F238E27FC236}">
              <a16:creationId xmlns:a16="http://schemas.microsoft.com/office/drawing/2014/main" id="{4358C470-5E07-4F4F-BF7F-66709CDB53DE}"/>
            </a:ext>
          </a:extLst>
        </xdr:cNvPr>
        <xdr:cNvSpPr/>
      </xdr:nvSpPr>
      <xdr:spPr>
        <a:xfrm>
          <a:off x="145415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28" name="フローチャート: 判断 427">
          <a:extLst>
            <a:ext uri="{FF2B5EF4-FFF2-40B4-BE49-F238E27FC236}">
              <a16:creationId xmlns:a16="http://schemas.microsoft.com/office/drawing/2014/main" id="{D070842A-3F6A-4880-9B65-2E9C8E24A631}"/>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153035</xdr:rowOff>
    </xdr:to>
    <xdr:sp macro="" textlink="">
      <xdr:nvSpPr>
        <xdr:cNvPr id="429" name="フローチャート: 判断 428">
          <a:extLst>
            <a:ext uri="{FF2B5EF4-FFF2-40B4-BE49-F238E27FC236}">
              <a16:creationId xmlns:a16="http://schemas.microsoft.com/office/drawing/2014/main" id="{0DA0B57C-6A8A-4CA1-A3FA-35BBA77C123A}"/>
            </a:ext>
          </a:extLst>
        </xdr:cNvPr>
        <xdr:cNvSpPr/>
      </xdr:nvSpPr>
      <xdr:spPr>
        <a:xfrm>
          <a:off x="12763500" y="6395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73025</xdr:rowOff>
    </xdr:from>
    <xdr:ext cx="762000" cy="259080"/>
    <xdr:sp macro="" textlink="">
      <xdr:nvSpPr>
        <xdr:cNvPr id="430" name="テキスト ボックス 429">
          <a:extLst>
            <a:ext uri="{FF2B5EF4-FFF2-40B4-BE49-F238E27FC236}">
              <a16:creationId xmlns:a16="http://schemas.microsoft.com/office/drawing/2014/main" id="{E18B3CED-2E53-4671-A976-581BBC169C98}"/>
            </a:ext>
          </a:extLst>
        </xdr:cNvPr>
        <xdr:cNvSpPr txBox="1"/>
      </xdr:nvSpPr>
      <xdr:spPr>
        <a:xfrm>
          <a:off x="16129000" y="761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73025</xdr:rowOff>
    </xdr:from>
    <xdr:ext cx="758825" cy="259080"/>
    <xdr:sp macro="" textlink="">
      <xdr:nvSpPr>
        <xdr:cNvPr id="431" name="テキスト ボックス 430">
          <a:extLst>
            <a:ext uri="{FF2B5EF4-FFF2-40B4-BE49-F238E27FC236}">
              <a16:creationId xmlns:a16="http://schemas.microsoft.com/office/drawing/2014/main" id="{CFA6CB14-053C-4CE5-8AF4-80A5357195BE}"/>
            </a:ext>
          </a:extLst>
        </xdr:cNvPr>
        <xdr:cNvSpPr txBox="1"/>
      </xdr:nvSpPr>
      <xdr:spPr>
        <a:xfrm>
          <a:off x="15290800" y="761682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73025</xdr:rowOff>
    </xdr:from>
    <xdr:ext cx="758825" cy="259080"/>
    <xdr:sp macro="" textlink="">
      <xdr:nvSpPr>
        <xdr:cNvPr id="432" name="テキスト ボックス 431">
          <a:extLst>
            <a:ext uri="{FF2B5EF4-FFF2-40B4-BE49-F238E27FC236}">
              <a16:creationId xmlns:a16="http://schemas.microsoft.com/office/drawing/2014/main" id="{939615FC-ABBF-4C1B-AF80-6BC5FF27331B}"/>
            </a:ext>
          </a:extLst>
        </xdr:cNvPr>
        <xdr:cNvSpPr txBox="1"/>
      </xdr:nvSpPr>
      <xdr:spPr>
        <a:xfrm>
          <a:off x="14401800" y="761682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73025</xdr:rowOff>
    </xdr:from>
    <xdr:ext cx="758825" cy="259080"/>
    <xdr:sp macro="" textlink="">
      <xdr:nvSpPr>
        <xdr:cNvPr id="433" name="テキスト ボックス 432">
          <a:extLst>
            <a:ext uri="{FF2B5EF4-FFF2-40B4-BE49-F238E27FC236}">
              <a16:creationId xmlns:a16="http://schemas.microsoft.com/office/drawing/2014/main" id="{305DED17-EB3A-4D75-B13A-42ECC80A90D5}"/>
            </a:ext>
          </a:extLst>
        </xdr:cNvPr>
        <xdr:cNvSpPr txBox="1"/>
      </xdr:nvSpPr>
      <xdr:spPr>
        <a:xfrm>
          <a:off x="13512800" y="761682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73025</xdr:rowOff>
    </xdr:from>
    <xdr:ext cx="758825" cy="259080"/>
    <xdr:sp macro="" textlink="">
      <xdr:nvSpPr>
        <xdr:cNvPr id="434" name="テキスト ボックス 433">
          <a:extLst>
            <a:ext uri="{FF2B5EF4-FFF2-40B4-BE49-F238E27FC236}">
              <a16:creationId xmlns:a16="http://schemas.microsoft.com/office/drawing/2014/main" id="{8D1E4CDF-1F51-420E-89E3-721ECB4AE0C8}"/>
            </a:ext>
          </a:extLst>
        </xdr:cNvPr>
        <xdr:cNvSpPr txBox="1"/>
      </xdr:nvSpPr>
      <xdr:spPr>
        <a:xfrm>
          <a:off x="12623800" y="761682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39</xdr:row>
      <xdr:rowOff>59055</xdr:rowOff>
    </xdr:from>
    <xdr:to>
      <xdr:col>85</xdr:col>
      <xdr:colOff>177800</xdr:colOff>
      <xdr:row>39</xdr:row>
      <xdr:rowOff>160655</xdr:rowOff>
    </xdr:to>
    <xdr:sp macro="" textlink="">
      <xdr:nvSpPr>
        <xdr:cNvPr id="435" name="楕円 434">
          <a:extLst>
            <a:ext uri="{FF2B5EF4-FFF2-40B4-BE49-F238E27FC236}">
              <a16:creationId xmlns:a16="http://schemas.microsoft.com/office/drawing/2014/main" id="{2BFF6CE8-3D00-46DA-9660-1084F3F78449}"/>
            </a:ext>
          </a:extLst>
        </xdr:cNvPr>
        <xdr:cNvSpPr/>
      </xdr:nvSpPr>
      <xdr:spPr>
        <a:xfrm>
          <a:off x="16268700" y="674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37465</xdr:rowOff>
    </xdr:from>
    <xdr:ext cx="405130" cy="259080"/>
    <xdr:sp macro="" textlink="">
      <xdr:nvSpPr>
        <xdr:cNvPr id="436" name="【認定こども園・幼稚園・保育所】&#10;有形固定資産減価償却率該当値テキスト">
          <a:extLst>
            <a:ext uri="{FF2B5EF4-FFF2-40B4-BE49-F238E27FC236}">
              <a16:creationId xmlns:a16="http://schemas.microsoft.com/office/drawing/2014/main" id="{C6F2BDE5-6215-474A-B6C5-148AACA5C3A9}"/>
            </a:ext>
          </a:extLst>
        </xdr:cNvPr>
        <xdr:cNvSpPr txBox="1"/>
      </xdr:nvSpPr>
      <xdr:spPr>
        <a:xfrm>
          <a:off x="16357600" y="67240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20955</xdr:rowOff>
    </xdr:from>
    <xdr:to>
      <xdr:col>81</xdr:col>
      <xdr:colOff>101600</xdr:colOff>
      <xdr:row>39</xdr:row>
      <xdr:rowOff>122555</xdr:rowOff>
    </xdr:to>
    <xdr:sp macro="" textlink="">
      <xdr:nvSpPr>
        <xdr:cNvPr id="437" name="楕円 436">
          <a:extLst>
            <a:ext uri="{FF2B5EF4-FFF2-40B4-BE49-F238E27FC236}">
              <a16:creationId xmlns:a16="http://schemas.microsoft.com/office/drawing/2014/main" id="{E3537E9C-FFDF-49F7-AE1A-262C5347020F}"/>
            </a:ext>
          </a:extLst>
        </xdr:cNvPr>
        <xdr:cNvSpPr/>
      </xdr:nvSpPr>
      <xdr:spPr>
        <a:xfrm>
          <a:off x="15430500" y="670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71755</xdr:rowOff>
    </xdr:from>
    <xdr:to>
      <xdr:col>85</xdr:col>
      <xdr:colOff>127000</xdr:colOff>
      <xdr:row>39</xdr:row>
      <xdr:rowOff>110490</xdr:rowOff>
    </xdr:to>
    <xdr:cxnSp macro="">
      <xdr:nvCxnSpPr>
        <xdr:cNvPr id="438" name="直線コネクタ 437">
          <a:extLst>
            <a:ext uri="{FF2B5EF4-FFF2-40B4-BE49-F238E27FC236}">
              <a16:creationId xmlns:a16="http://schemas.microsoft.com/office/drawing/2014/main" id="{691EF7A5-9E55-49A1-B100-FDCA62BB626C}"/>
            </a:ext>
          </a:extLst>
        </xdr:cNvPr>
        <xdr:cNvCxnSpPr/>
      </xdr:nvCxnSpPr>
      <xdr:spPr>
        <a:xfrm>
          <a:off x="15481300" y="6758305"/>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150495</xdr:rowOff>
    </xdr:from>
    <xdr:to>
      <xdr:col>76</xdr:col>
      <xdr:colOff>165100</xdr:colOff>
      <xdr:row>39</xdr:row>
      <xdr:rowOff>81280</xdr:rowOff>
    </xdr:to>
    <xdr:sp macro="" textlink="">
      <xdr:nvSpPr>
        <xdr:cNvPr id="439" name="楕円 438">
          <a:extLst>
            <a:ext uri="{FF2B5EF4-FFF2-40B4-BE49-F238E27FC236}">
              <a16:creationId xmlns:a16="http://schemas.microsoft.com/office/drawing/2014/main" id="{7FED054A-D327-4D4E-BB0E-74686C4ABCB9}"/>
            </a:ext>
          </a:extLst>
        </xdr:cNvPr>
        <xdr:cNvSpPr/>
      </xdr:nvSpPr>
      <xdr:spPr>
        <a:xfrm>
          <a:off x="14541500" y="66655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30480</xdr:rowOff>
    </xdr:from>
    <xdr:to>
      <xdr:col>81</xdr:col>
      <xdr:colOff>50800</xdr:colOff>
      <xdr:row>39</xdr:row>
      <xdr:rowOff>71755</xdr:rowOff>
    </xdr:to>
    <xdr:cxnSp macro="">
      <xdr:nvCxnSpPr>
        <xdr:cNvPr id="440" name="直線コネクタ 439">
          <a:extLst>
            <a:ext uri="{FF2B5EF4-FFF2-40B4-BE49-F238E27FC236}">
              <a16:creationId xmlns:a16="http://schemas.microsoft.com/office/drawing/2014/main" id="{FCB8754C-9C81-4B93-90A3-444BBD4DA405}"/>
            </a:ext>
          </a:extLst>
        </xdr:cNvPr>
        <xdr:cNvCxnSpPr/>
      </xdr:nvCxnSpPr>
      <xdr:spPr>
        <a:xfrm>
          <a:off x="14592300" y="671703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106680</xdr:rowOff>
    </xdr:from>
    <xdr:to>
      <xdr:col>72</xdr:col>
      <xdr:colOff>38100</xdr:colOff>
      <xdr:row>39</xdr:row>
      <xdr:rowOff>36830</xdr:rowOff>
    </xdr:to>
    <xdr:sp macro="" textlink="">
      <xdr:nvSpPr>
        <xdr:cNvPr id="441" name="楕円 440">
          <a:extLst>
            <a:ext uri="{FF2B5EF4-FFF2-40B4-BE49-F238E27FC236}">
              <a16:creationId xmlns:a16="http://schemas.microsoft.com/office/drawing/2014/main" id="{143D1C6B-E750-4836-A892-52F6A3A2A26F}"/>
            </a:ext>
          </a:extLst>
        </xdr:cNvPr>
        <xdr:cNvSpPr/>
      </xdr:nvSpPr>
      <xdr:spPr>
        <a:xfrm>
          <a:off x="136525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157480</xdr:rowOff>
    </xdr:from>
    <xdr:to>
      <xdr:col>76</xdr:col>
      <xdr:colOff>114300</xdr:colOff>
      <xdr:row>39</xdr:row>
      <xdr:rowOff>30480</xdr:rowOff>
    </xdr:to>
    <xdr:cxnSp macro="">
      <xdr:nvCxnSpPr>
        <xdr:cNvPr id="442" name="直線コネクタ 441">
          <a:extLst>
            <a:ext uri="{FF2B5EF4-FFF2-40B4-BE49-F238E27FC236}">
              <a16:creationId xmlns:a16="http://schemas.microsoft.com/office/drawing/2014/main" id="{0035FE7D-D481-4641-98B4-6696AC2A2F50}"/>
            </a:ext>
          </a:extLst>
        </xdr:cNvPr>
        <xdr:cNvCxnSpPr/>
      </xdr:nvCxnSpPr>
      <xdr:spPr>
        <a:xfrm>
          <a:off x="13703300" y="667258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55245</xdr:rowOff>
    </xdr:from>
    <xdr:to>
      <xdr:col>67</xdr:col>
      <xdr:colOff>101600</xdr:colOff>
      <xdr:row>38</xdr:row>
      <xdr:rowOff>157480</xdr:rowOff>
    </xdr:to>
    <xdr:sp macro="" textlink="">
      <xdr:nvSpPr>
        <xdr:cNvPr id="443" name="楕円 442">
          <a:extLst>
            <a:ext uri="{FF2B5EF4-FFF2-40B4-BE49-F238E27FC236}">
              <a16:creationId xmlns:a16="http://schemas.microsoft.com/office/drawing/2014/main" id="{C6CCEF16-026E-47DF-A7FE-E0C9C5777EE6}"/>
            </a:ext>
          </a:extLst>
        </xdr:cNvPr>
        <xdr:cNvSpPr/>
      </xdr:nvSpPr>
      <xdr:spPr>
        <a:xfrm>
          <a:off x="12763500" y="6570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106045</xdr:rowOff>
    </xdr:from>
    <xdr:to>
      <xdr:col>71</xdr:col>
      <xdr:colOff>177800</xdr:colOff>
      <xdr:row>38</xdr:row>
      <xdr:rowOff>157480</xdr:rowOff>
    </xdr:to>
    <xdr:cxnSp macro="">
      <xdr:nvCxnSpPr>
        <xdr:cNvPr id="444" name="直線コネクタ 443">
          <a:extLst>
            <a:ext uri="{FF2B5EF4-FFF2-40B4-BE49-F238E27FC236}">
              <a16:creationId xmlns:a16="http://schemas.microsoft.com/office/drawing/2014/main" id="{F8616E0C-49EA-45E3-B252-E6B8969ED28E}"/>
            </a:ext>
          </a:extLst>
        </xdr:cNvPr>
        <xdr:cNvCxnSpPr/>
      </xdr:nvCxnSpPr>
      <xdr:spPr>
        <a:xfrm>
          <a:off x="12814300" y="662114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0</xdr:rowOff>
    </xdr:from>
    <xdr:ext cx="405130" cy="259080"/>
    <xdr:sp macro="" textlink="">
      <xdr:nvSpPr>
        <xdr:cNvPr id="445" name="n_1aveValue【認定こども園・幼稚園・保育所】&#10;有形固定資産減価償却率">
          <a:extLst>
            <a:ext uri="{FF2B5EF4-FFF2-40B4-BE49-F238E27FC236}">
              <a16:creationId xmlns:a16="http://schemas.microsoft.com/office/drawing/2014/main" id="{3A7EC0B6-3032-447B-9127-2424ED2A04DC}"/>
            </a:ext>
          </a:extLst>
        </xdr:cNvPr>
        <xdr:cNvSpPr txBox="1"/>
      </xdr:nvSpPr>
      <xdr:spPr>
        <a:xfrm>
          <a:off x="15266035" y="6172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35</xdr:row>
      <xdr:rowOff>164465</xdr:rowOff>
    </xdr:from>
    <xdr:ext cx="401955" cy="259080"/>
    <xdr:sp macro="" textlink="">
      <xdr:nvSpPr>
        <xdr:cNvPr id="446" name="n_2aveValue【認定こども園・幼稚園・保育所】&#10;有形固定資産減価償却率">
          <a:extLst>
            <a:ext uri="{FF2B5EF4-FFF2-40B4-BE49-F238E27FC236}">
              <a16:creationId xmlns:a16="http://schemas.microsoft.com/office/drawing/2014/main" id="{1185CFFF-E1EA-49A4-8DAC-5F3E1F05AFD0}"/>
            </a:ext>
          </a:extLst>
        </xdr:cNvPr>
        <xdr:cNvSpPr txBox="1"/>
      </xdr:nvSpPr>
      <xdr:spPr>
        <a:xfrm>
          <a:off x="14389735" y="616521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35</xdr:row>
      <xdr:rowOff>160020</xdr:rowOff>
    </xdr:from>
    <xdr:ext cx="401955" cy="258445"/>
    <xdr:sp macro="" textlink="">
      <xdr:nvSpPr>
        <xdr:cNvPr id="447" name="n_3aveValue【認定こども園・幼稚園・保育所】&#10;有形固定資産減価償却率">
          <a:extLst>
            <a:ext uri="{FF2B5EF4-FFF2-40B4-BE49-F238E27FC236}">
              <a16:creationId xmlns:a16="http://schemas.microsoft.com/office/drawing/2014/main" id="{27ACA1C4-C1B2-406C-828D-5A7D68BA79AD}"/>
            </a:ext>
          </a:extLst>
        </xdr:cNvPr>
        <xdr:cNvSpPr txBox="1"/>
      </xdr:nvSpPr>
      <xdr:spPr>
        <a:xfrm>
          <a:off x="13500735" y="6160770"/>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35</xdr:row>
      <xdr:rowOff>164465</xdr:rowOff>
    </xdr:from>
    <xdr:ext cx="401955" cy="259080"/>
    <xdr:sp macro="" textlink="">
      <xdr:nvSpPr>
        <xdr:cNvPr id="448" name="n_4aveValue【認定こども園・幼稚園・保育所】&#10;有形固定資産減価償却率">
          <a:extLst>
            <a:ext uri="{FF2B5EF4-FFF2-40B4-BE49-F238E27FC236}">
              <a16:creationId xmlns:a16="http://schemas.microsoft.com/office/drawing/2014/main" id="{83DF21E7-AA48-4DEE-B8DD-408EB902D03A}"/>
            </a:ext>
          </a:extLst>
        </xdr:cNvPr>
        <xdr:cNvSpPr txBox="1"/>
      </xdr:nvSpPr>
      <xdr:spPr>
        <a:xfrm>
          <a:off x="12611735" y="616521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39</xdr:row>
      <xdr:rowOff>114300</xdr:rowOff>
    </xdr:from>
    <xdr:ext cx="405130" cy="259080"/>
    <xdr:sp macro="" textlink="">
      <xdr:nvSpPr>
        <xdr:cNvPr id="449" name="n_1mainValue【認定こども園・幼稚園・保育所】&#10;有形固定資産減価償却率">
          <a:extLst>
            <a:ext uri="{FF2B5EF4-FFF2-40B4-BE49-F238E27FC236}">
              <a16:creationId xmlns:a16="http://schemas.microsoft.com/office/drawing/2014/main" id="{C68F0F9E-33DB-45C5-8757-F499EF7532AE}"/>
            </a:ext>
          </a:extLst>
        </xdr:cNvPr>
        <xdr:cNvSpPr txBox="1"/>
      </xdr:nvSpPr>
      <xdr:spPr>
        <a:xfrm>
          <a:off x="15266035" y="6800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39</xdr:row>
      <xdr:rowOff>71755</xdr:rowOff>
    </xdr:from>
    <xdr:ext cx="401955" cy="259080"/>
    <xdr:sp macro="" textlink="">
      <xdr:nvSpPr>
        <xdr:cNvPr id="450" name="n_2mainValue【認定こども園・幼稚園・保育所】&#10;有形固定資産減価償却率">
          <a:extLst>
            <a:ext uri="{FF2B5EF4-FFF2-40B4-BE49-F238E27FC236}">
              <a16:creationId xmlns:a16="http://schemas.microsoft.com/office/drawing/2014/main" id="{E96C9ED1-094C-4F37-9242-FCCCDBFEEF54}"/>
            </a:ext>
          </a:extLst>
        </xdr:cNvPr>
        <xdr:cNvSpPr txBox="1"/>
      </xdr:nvSpPr>
      <xdr:spPr>
        <a:xfrm>
          <a:off x="14389735" y="675830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39</xdr:row>
      <xdr:rowOff>27940</xdr:rowOff>
    </xdr:from>
    <xdr:ext cx="401955" cy="258445"/>
    <xdr:sp macro="" textlink="">
      <xdr:nvSpPr>
        <xdr:cNvPr id="451" name="n_3mainValue【認定こども園・幼稚園・保育所】&#10;有形固定資産減価償却率">
          <a:extLst>
            <a:ext uri="{FF2B5EF4-FFF2-40B4-BE49-F238E27FC236}">
              <a16:creationId xmlns:a16="http://schemas.microsoft.com/office/drawing/2014/main" id="{3859D0B9-8E2A-4AF5-A18F-9E6E49CFA946}"/>
            </a:ext>
          </a:extLst>
        </xdr:cNvPr>
        <xdr:cNvSpPr txBox="1"/>
      </xdr:nvSpPr>
      <xdr:spPr>
        <a:xfrm>
          <a:off x="13500735" y="6714490"/>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38</xdr:row>
      <xdr:rowOff>148590</xdr:rowOff>
    </xdr:from>
    <xdr:ext cx="401955" cy="259080"/>
    <xdr:sp macro="" textlink="">
      <xdr:nvSpPr>
        <xdr:cNvPr id="452" name="n_4mainValue【認定こども園・幼稚園・保育所】&#10;有形固定資産減価償却率">
          <a:extLst>
            <a:ext uri="{FF2B5EF4-FFF2-40B4-BE49-F238E27FC236}">
              <a16:creationId xmlns:a16="http://schemas.microsoft.com/office/drawing/2014/main" id="{3CA18F72-E26C-43D4-88FA-01452378EDF4}"/>
            </a:ext>
          </a:extLst>
        </xdr:cNvPr>
        <xdr:cNvSpPr txBox="1"/>
      </xdr:nvSpPr>
      <xdr:spPr>
        <a:xfrm>
          <a:off x="12611735" y="666369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24765</xdr:rowOff>
    </xdr:to>
    <xdr:sp macro="" textlink="">
      <xdr:nvSpPr>
        <xdr:cNvPr id="453" name="正方形/長方形 452">
          <a:extLst>
            <a:ext uri="{FF2B5EF4-FFF2-40B4-BE49-F238E27FC236}">
              <a16:creationId xmlns:a16="http://schemas.microsoft.com/office/drawing/2014/main" id="{409BF1CA-8092-44CE-827A-A3AD62B695E5}"/>
            </a:ext>
          </a:extLst>
        </xdr:cNvPr>
        <xdr:cNvSpPr/>
      </xdr:nvSpPr>
      <xdr:spPr>
        <a:xfrm>
          <a:off x="18288000" y="4191000"/>
          <a:ext cx="472440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50165</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0BCEE19C-9237-4C15-8710-D9AB6207E8D6}"/>
            </a:ext>
          </a:extLst>
        </xdr:cNvPr>
        <xdr:cNvSpPr/>
      </xdr:nvSpPr>
      <xdr:spPr>
        <a:xfrm>
          <a:off x="18415000" y="485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164465</xdr:rowOff>
    </xdr:to>
    <xdr:sp macro="" textlink="">
      <xdr:nvSpPr>
        <xdr:cNvPr id="455" name="正方形/長方形 454">
          <a:extLst>
            <a:ext uri="{FF2B5EF4-FFF2-40B4-BE49-F238E27FC236}">
              <a16:creationId xmlns:a16="http://schemas.microsoft.com/office/drawing/2014/main" id="{61137251-0D6D-48EB-A3BC-F9D8B6854CD1}"/>
            </a:ext>
          </a:extLst>
        </xdr:cNvPr>
        <xdr:cNvSpPr/>
      </xdr:nvSpPr>
      <xdr:spPr>
        <a:xfrm>
          <a:off x="18415000" y="505460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50165</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D1A7C63F-DE40-4EED-AEB8-71E6FBFF5A90}"/>
            </a:ext>
          </a:extLst>
        </xdr:cNvPr>
        <xdr:cNvSpPr/>
      </xdr:nvSpPr>
      <xdr:spPr>
        <a:xfrm>
          <a:off x="19431000" y="485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164465</xdr:rowOff>
    </xdr:to>
    <xdr:sp macro="" textlink="">
      <xdr:nvSpPr>
        <xdr:cNvPr id="457" name="正方形/長方形 456">
          <a:extLst>
            <a:ext uri="{FF2B5EF4-FFF2-40B4-BE49-F238E27FC236}">
              <a16:creationId xmlns:a16="http://schemas.microsoft.com/office/drawing/2014/main" id="{0B3343C0-8C12-4F20-A8F2-52C135FFE44E}"/>
            </a:ext>
          </a:extLst>
        </xdr:cNvPr>
        <xdr:cNvSpPr/>
      </xdr:nvSpPr>
      <xdr:spPr>
        <a:xfrm>
          <a:off x="19431000" y="505460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50165</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41FBE73C-9849-4A4F-9805-46372D1FFF4D}"/>
            </a:ext>
          </a:extLst>
        </xdr:cNvPr>
        <xdr:cNvSpPr/>
      </xdr:nvSpPr>
      <xdr:spPr>
        <a:xfrm>
          <a:off x="20574000" y="485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29</xdr:row>
      <xdr:rowOff>82550</xdr:rowOff>
    </xdr:from>
    <xdr:to>
      <xdr:col>116</xdr:col>
      <xdr:colOff>0</xdr:colOff>
      <xdr:row>30</xdr:row>
      <xdr:rowOff>164465</xdr:rowOff>
    </xdr:to>
    <xdr:sp macro="" textlink="">
      <xdr:nvSpPr>
        <xdr:cNvPr id="459" name="正方形/長方形 458">
          <a:extLst>
            <a:ext uri="{FF2B5EF4-FFF2-40B4-BE49-F238E27FC236}">
              <a16:creationId xmlns:a16="http://schemas.microsoft.com/office/drawing/2014/main" id="{8400717D-5003-4776-A0C9-64C16F8CECB7}"/>
            </a:ext>
          </a:extLst>
        </xdr:cNvPr>
        <xdr:cNvSpPr/>
      </xdr:nvSpPr>
      <xdr:spPr>
        <a:xfrm>
          <a:off x="20574000" y="505460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A211877A-D154-4EED-9CF5-BD7D073B1DFE}"/>
            </a:ext>
          </a:extLst>
        </xdr:cNvPr>
        <xdr:cNvSpPr/>
      </xdr:nvSpPr>
      <xdr:spPr>
        <a:xfrm>
          <a:off x="18288000" y="5333365"/>
          <a:ext cx="47244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6710" cy="225425"/>
    <xdr:sp macro="" textlink="">
      <xdr:nvSpPr>
        <xdr:cNvPr id="461" name="テキスト ボックス 460">
          <a:extLst>
            <a:ext uri="{FF2B5EF4-FFF2-40B4-BE49-F238E27FC236}">
              <a16:creationId xmlns:a16="http://schemas.microsoft.com/office/drawing/2014/main" id="{C5F3DB84-6459-4FB3-BF2D-77012360F09C}"/>
            </a:ext>
          </a:extLst>
        </xdr:cNvPr>
        <xdr:cNvSpPr txBox="1"/>
      </xdr:nvSpPr>
      <xdr:spPr>
        <a:xfrm>
          <a:off x="18249900" y="514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23E8881D-2A68-4157-8EA4-AD442B21C952}"/>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37465</xdr:rowOff>
    </xdr:from>
    <xdr:to>
      <xdr:col>120</xdr:col>
      <xdr:colOff>114300</xdr:colOff>
      <xdr:row>42</xdr:row>
      <xdr:rowOff>37465</xdr:rowOff>
    </xdr:to>
    <xdr:cxnSp macro="">
      <xdr:nvCxnSpPr>
        <xdr:cNvPr id="463" name="直線コネクタ 462">
          <a:extLst>
            <a:ext uri="{FF2B5EF4-FFF2-40B4-BE49-F238E27FC236}">
              <a16:creationId xmlns:a16="http://schemas.microsoft.com/office/drawing/2014/main" id="{C67198D4-C47E-4A0C-A865-0989EFD02B66}"/>
            </a:ext>
          </a:extLst>
        </xdr:cNvPr>
        <xdr:cNvCxnSpPr/>
      </xdr:nvCxnSpPr>
      <xdr:spPr>
        <a:xfrm>
          <a:off x="18288000" y="7238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7360" cy="259080"/>
    <xdr:sp macro="" textlink="">
      <xdr:nvSpPr>
        <xdr:cNvPr id="464" name="テキスト ボックス 463">
          <a:extLst>
            <a:ext uri="{FF2B5EF4-FFF2-40B4-BE49-F238E27FC236}">
              <a16:creationId xmlns:a16="http://schemas.microsoft.com/office/drawing/2014/main" id="{3B0FCA8A-FCB3-4883-A2AD-6E1BAFD36FEE}"/>
            </a:ext>
          </a:extLst>
        </xdr:cNvPr>
        <xdr:cNvSpPr txBox="1"/>
      </xdr:nvSpPr>
      <xdr:spPr>
        <a:xfrm>
          <a:off x="17820640" y="709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CB8DF4DD-21E8-4F0C-911A-F5882AC898FC}"/>
            </a:ext>
          </a:extLst>
        </xdr:cNvPr>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29210</xdr:rowOff>
    </xdr:from>
    <xdr:ext cx="467360" cy="255270"/>
    <xdr:sp macro="" textlink="">
      <xdr:nvSpPr>
        <xdr:cNvPr id="466" name="テキスト ボックス 465">
          <a:extLst>
            <a:ext uri="{FF2B5EF4-FFF2-40B4-BE49-F238E27FC236}">
              <a16:creationId xmlns:a16="http://schemas.microsoft.com/office/drawing/2014/main" id="{833B7709-8FB5-4719-B506-E0CC97A6FE0B}"/>
            </a:ext>
          </a:extLst>
        </xdr:cNvPr>
        <xdr:cNvSpPr txBox="1"/>
      </xdr:nvSpPr>
      <xdr:spPr>
        <a:xfrm>
          <a:off x="17820640" y="6715760"/>
          <a:ext cx="467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E7369328-263D-4369-AAF2-B524B9FC9224}"/>
            </a:ext>
          </a:extLst>
        </xdr:cNvPr>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161925</xdr:rowOff>
    </xdr:from>
    <xdr:ext cx="467360" cy="258445"/>
    <xdr:sp macro="" textlink="">
      <xdr:nvSpPr>
        <xdr:cNvPr id="468" name="テキスト ボックス 467">
          <a:extLst>
            <a:ext uri="{FF2B5EF4-FFF2-40B4-BE49-F238E27FC236}">
              <a16:creationId xmlns:a16="http://schemas.microsoft.com/office/drawing/2014/main" id="{248E07DE-E018-4820-8C87-3AA1CB45A28F}"/>
            </a:ext>
          </a:extLst>
        </xdr:cNvPr>
        <xdr:cNvSpPr txBox="1"/>
      </xdr:nvSpPr>
      <xdr:spPr>
        <a:xfrm>
          <a:off x="17820640" y="6334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35</xdr:row>
      <xdr:rowOff>94615</xdr:rowOff>
    </xdr:from>
    <xdr:to>
      <xdr:col>120</xdr:col>
      <xdr:colOff>114300</xdr:colOff>
      <xdr:row>35</xdr:row>
      <xdr:rowOff>94615</xdr:rowOff>
    </xdr:to>
    <xdr:cxnSp macro="">
      <xdr:nvCxnSpPr>
        <xdr:cNvPr id="469" name="直線コネクタ 468">
          <a:extLst>
            <a:ext uri="{FF2B5EF4-FFF2-40B4-BE49-F238E27FC236}">
              <a16:creationId xmlns:a16="http://schemas.microsoft.com/office/drawing/2014/main" id="{B1E0D9B6-61E3-462E-989F-5502E9D41816}"/>
            </a:ext>
          </a:extLst>
        </xdr:cNvPr>
        <xdr:cNvCxnSpPr/>
      </xdr:nvCxnSpPr>
      <xdr:spPr>
        <a:xfrm>
          <a:off x="18288000" y="6095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123825</xdr:rowOff>
    </xdr:from>
    <xdr:ext cx="467360" cy="255270"/>
    <xdr:sp macro="" textlink="">
      <xdr:nvSpPr>
        <xdr:cNvPr id="470" name="テキスト ボックス 469">
          <a:extLst>
            <a:ext uri="{FF2B5EF4-FFF2-40B4-BE49-F238E27FC236}">
              <a16:creationId xmlns:a16="http://schemas.microsoft.com/office/drawing/2014/main" id="{CFBAEB39-1C60-4DCD-A7E7-2C4CDC5D2B82}"/>
            </a:ext>
          </a:extLst>
        </xdr:cNvPr>
        <xdr:cNvSpPr txBox="1"/>
      </xdr:nvSpPr>
      <xdr:spPr>
        <a:xfrm>
          <a:off x="17820640" y="5953125"/>
          <a:ext cx="467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33</xdr:row>
      <xdr:rowOff>56515</xdr:rowOff>
    </xdr:from>
    <xdr:to>
      <xdr:col>120</xdr:col>
      <xdr:colOff>114300</xdr:colOff>
      <xdr:row>33</xdr:row>
      <xdr:rowOff>56515</xdr:rowOff>
    </xdr:to>
    <xdr:cxnSp macro="">
      <xdr:nvCxnSpPr>
        <xdr:cNvPr id="471" name="直線コネクタ 470">
          <a:extLst>
            <a:ext uri="{FF2B5EF4-FFF2-40B4-BE49-F238E27FC236}">
              <a16:creationId xmlns:a16="http://schemas.microsoft.com/office/drawing/2014/main" id="{0A7667E8-61B9-4DD1-B9DB-382113E94494}"/>
            </a:ext>
          </a:extLst>
        </xdr:cNvPr>
        <xdr:cNvCxnSpPr/>
      </xdr:nvCxnSpPr>
      <xdr:spPr>
        <a:xfrm>
          <a:off x="18288000" y="5714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86360</xdr:rowOff>
    </xdr:from>
    <xdr:ext cx="467360" cy="255905"/>
    <xdr:sp macro="" textlink="">
      <xdr:nvSpPr>
        <xdr:cNvPr id="472" name="テキスト ボックス 471">
          <a:extLst>
            <a:ext uri="{FF2B5EF4-FFF2-40B4-BE49-F238E27FC236}">
              <a16:creationId xmlns:a16="http://schemas.microsoft.com/office/drawing/2014/main" id="{840B2BBD-CEF0-4089-B1EC-40CB78D5CDFE}"/>
            </a:ext>
          </a:extLst>
        </xdr:cNvPr>
        <xdr:cNvSpPr txBox="1"/>
      </xdr:nvSpPr>
      <xdr:spPr>
        <a:xfrm>
          <a:off x="17820640" y="5572760"/>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114300</xdr:colOff>
      <xdr:row>31</xdr:row>
      <xdr:rowOff>18415</xdr:rowOff>
    </xdr:to>
    <xdr:cxnSp macro="">
      <xdr:nvCxnSpPr>
        <xdr:cNvPr id="473" name="直線コネクタ 472">
          <a:extLst>
            <a:ext uri="{FF2B5EF4-FFF2-40B4-BE49-F238E27FC236}">
              <a16:creationId xmlns:a16="http://schemas.microsoft.com/office/drawing/2014/main" id="{89956042-70E3-4889-935A-9D4F4C8DDF94}"/>
            </a:ext>
          </a:extLst>
        </xdr:cNvPr>
        <xdr:cNvCxnSpPr/>
      </xdr:nvCxnSpPr>
      <xdr:spPr>
        <a:xfrm>
          <a:off x="18288000" y="533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7360" cy="259080"/>
    <xdr:sp macro="" textlink="">
      <xdr:nvSpPr>
        <xdr:cNvPr id="474" name="テキスト ボックス 473">
          <a:extLst>
            <a:ext uri="{FF2B5EF4-FFF2-40B4-BE49-F238E27FC236}">
              <a16:creationId xmlns:a16="http://schemas.microsoft.com/office/drawing/2014/main" id="{475F4CD0-982D-42DA-AF23-C00F97C19220}"/>
            </a:ext>
          </a:extLst>
        </xdr:cNvPr>
        <xdr:cNvSpPr txBox="1"/>
      </xdr:nvSpPr>
      <xdr:spPr>
        <a:xfrm>
          <a:off x="17820640" y="519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47C59141-AB08-4C2E-AB6F-7A825266D101}"/>
            </a:ext>
          </a:extLst>
        </xdr:cNvPr>
        <xdr:cNvSpPr/>
      </xdr:nvSpPr>
      <xdr:spPr>
        <a:xfrm>
          <a:off x="18288000" y="5333365"/>
          <a:ext cx="47244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37465</xdr:rowOff>
    </xdr:from>
    <xdr:to>
      <xdr:col>116</xdr:col>
      <xdr:colOff>62865</xdr:colOff>
      <xdr:row>42</xdr:row>
      <xdr:rowOff>22225</xdr:rowOff>
    </xdr:to>
    <xdr:cxnSp macro="">
      <xdr:nvCxnSpPr>
        <xdr:cNvPr id="476" name="直線コネクタ 475">
          <a:extLst>
            <a:ext uri="{FF2B5EF4-FFF2-40B4-BE49-F238E27FC236}">
              <a16:creationId xmlns:a16="http://schemas.microsoft.com/office/drawing/2014/main" id="{E71B84CA-92F0-401B-8144-6FB428B6F3A9}"/>
            </a:ext>
          </a:extLst>
        </xdr:cNvPr>
        <xdr:cNvCxnSpPr/>
      </xdr:nvCxnSpPr>
      <xdr:spPr>
        <a:xfrm flipV="1">
          <a:off x="22160865" y="5866765"/>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26035</xdr:rowOff>
    </xdr:from>
    <xdr:ext cx="469900" cy="258445"/>
    <xdr:sp macro="" textlink="">
      <xdr:nvSpPr>
        <xdr:cNvPr id="477" name="【認定こども園・幼稚園・保育所】&#10;一人当たり面積最小値テキスト">
          <a:extLst>
            <a:ext uri="{FF2B5EF4-FFF2-40B4-BE49-F238E27FC236}">
              <a16:creationId xmlns:a16="http://schemas.microsoft.com/office/drawing/2014/main" id="{F88D58E1-FAC8-49B3-8FB1-995445ED930C}"/>
            </a:ext>
          </a:extLst>
        </xdr:cNvPr>
        <xdr:cNvSpPr txBox="1"/>
      </xdr:nvSpPr>
      <xdr:spPr>
        <a:xfrm>
          <a:off x="22199600" y="72269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22225</xdr:rowOff>
    </xdr:from>
    <xdr:to>
      <xdr:col>116</xdr:col>
      <xdr:colOff>152400</xdr:colOff>
      <xdr:row>42</xdr:row>
      <xdr:rowOff>22225</xdr:rowOff>
    </xdr:to>
    <xdr:cxnSp macro="">
      <xdr:nvCxnSpPr>
        <xdr:cNvPr id="478" name="直線コネクタ 477">
          <a:extLst>
            <a:ext uri="{FF2B5EF4-FFF2-40B4-BE49-F238E27FC236}">
              <a16:creationId xmlns:a16="http://schemas.microsoft.com/office/drawing/2014/main" id="{96AB1869-DBF9-479B-8053-0FF4A589C661}"/>
            </a:ext>
          </a:extLst>
        </xdr:cNvPr>
        <xdr:cNvCxnSpPr/>
      </xdr:nvCxnSpPr>
      <xdr:spPr>
        <a:xfrm>
          <a:off x="22072600" y="7223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156210</xdr:rowOff>
    </xdr:from>
    <xdr:ext cx="469900" cy="255270"/>
    <xdr:sp macro="" textlink="">
      <xdr:nvSpPr>
        <xdr:cNvPr id="479" name="【認定こども園・幼稚園・保育所】&#10;一人当たり面積最大値テキスト">
          <a:extLst>
            <a:ext uri="{FF2B5EF4-FFF2-40B4-BE49-F238E27FC236}">
              <a16:creationId xmlns:a16="http://schemas.microsoft.com/office/drawing/2014/main" id="{CEC0CEB1-4DBA-4A57-B56B-2A12A2432F1B}"/>
            </a:ext>
          </a:extLst>
        </xdr:cNvPr>
        <xdr:cNvSpPr txBox="1"/>
      </xdr:nvSpPr>
      <xdr:spPr>
        <a:xfrm>
          <a:off x="22199600" y="564261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0.360</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37465</xdr:rowOff>
    </xdr:from>
    <xdr:to>
      <xdr:col>116</xdr:col>
      <xdr:colOff>152400</xdr:colOff>
      <xdr:row>34</xdr:row>
      <xdr:rowOff>37465</xdr:rowOff>
    </xdr:to>
    <xdr:cxnSp macro="">
      <xdr:nvCxnSpPr>
        <xdr:cNvPr id="480" name="直線コネクタ 479">
          <a:extLst>
            <a:ext uri="{FF2B5EF4-FFF2-40B4-BE49-F238E27FC236}">
              <a16:creationId xmlns:a16="http://schemas.microsoft.com/office/drawing/2014/main" id="{30F377AE-2EA9-4F4D-892D-652AFFF914EF}"/>
            </a:ext>
          </a:extLst>
        </xdr:cNvPr>
        <xdr:cNvCxnSpPr/>
      </xdr:nvCxnSpPr>
      <xdr:spPr>
        <a:xfrm>
          <a:off x="22072600" y="5866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151765</xdr:rowOff>
    </xdr:from>
    <xdr:ext cx="469900" cy="259080"/>
    <xdr:sp macro="" textlink="">
      <xdr:nvSpPr>
        <xdr:cNvPr id="481" name="【認定こども園・幼稚園・保育所】&#10;一人当たり面積平均値テキスト">
          <a:extLst>
            <a:ext uri="{FF2B5EF4-FFF2-40B4-BE49-F238E27FC236}">
              <a16:creationId xmlns:a16="http://schemas.microsoft.com/office/drawing/2014/main" id="{90D11867-19F4-46DB-B8AF-DAC0CF095C17}"/>
            </a:ext>
          </a:extLst>
        </xdr:cNvPr>
        <xdr:cNvSpPr txBox="1"/>
      </xdr:nvSpPr>
      <xdr:spPr>
        <a:xfrm>
          <a:off x="22199600" y="68383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40</xdr:row>
      <xdr:rowOff>1905</xdr:rowOff>
    </xdr:from>
    <xdr:to>
      <xdr:col>116</xdr:col>
      <xdr:colOff>114300</xdr:colOff>
      <xdr:row>40</xdr:row>
      <xdr:rowOff>104140</xdr:rowOff>
    </xdr:to>
    <xdr:sp macro="" textlink="">
      <xdr:nvSpPr>
        <xdr:cNvPr id="482" name="フローチャート: 判断 481">
          <a:extLst>
            <a:ext uri="{FF2B5EF4-FFF2-40B4-BE49-F238E27FC236}">
              <a16:creationId xmlns:a16="http://schemas.microsoft.com/office/drawing/2014/main" id="{A3020648-11BB-4CFF-9147-517A68C0D031}"/>
            </a:ext>
          </a:extLst>
        </xdr:cNvPr>
        <xdr:cNvSpPr/>
      </xdr:nvSpPr>
      <xdr:spPr>
        <a:xfrm>
          <a:off x="22110700" y="6859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1905</xdr:rowOff>
    </xdr:from>
    <xdr:to>
      <xdr:col>112</xdr:col>
      <xdr:colOff>38100</xdr:colOff>
      <xdr:row>40</xdr:row>
      <xdr:rowOff>104140</xdr:rowOff>
    </xdr:to>
    <xdr:sp macro="" textlink="">
      <xdr:nvSpPr>
        <xdr:cNvPr id="483" name="フローチャート: 判断 482">
          <a:extLst>
            <a:ext uri="{FF2B5EF4-FFF2-40B4-BE49-F238E27FC236}">
              <a16:creationId xmlns:a16="http://schemas.microsoft.com/office/drawing/2014/main" id="{86883DC8-C3C2-4B76-B3BD-735F56716621}"/>
            </a:ext>
          </a:extLst>
        </xdr:cNvPr>
        <xdr:cNvSpPr/>
      </xdr:nvSpPr>
      <xdr:spPr>
        <a:xfrm>
          <a:off x="21272500" y="6859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161925</xdr:rowOff>
    </xdr:from>
    <xdr:to>
      <xdr:col>107</xdr:col>
      <xdr:colOff>101600</xdr:colOff>
      <xdr:row>40</xdr:row>
      <xdr:rowOff>92075</xdr:rowOff>
    </xdr:to>
    <xdr:sp macro="" textlink="">
      <xdr:nvSpPr>
        <xdr:cNvPr id="484" name="フローチャート: 判断 483">
          <a:extLst>
            <a:ext uri="{FF2B5EF4-FFF2-40B4-BE49-F238E27FC236}">
              <a16:creationId xmlns:a16="http://schemas.microsoft.com/office/drawing/2014/main" id="{2DF6F75B-CC23-445B-82F5-18FF6D40EE10}"/>
            </a:ext>
          </a:extLst>
        </xdr:cNvPr>
        <xdr:cNvSpPr/>
      </xdr:nvSpPr>
      <xdr:spPr>
        <a:xfrm>
          <a:off x="20383500" y="684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164465</xdr:rowOff>
    </xdr:from>
    <xdr:to>
      <xdr:col>102</xdr:col>
      <xdr:colOff>165100</xdr:colOff>
      <xdr:row>40</xdr:row>
      <xdr:rowOff>100330</xdr:rowOff>
    </xdr:to>
    <xdr:sp macro="" textlink="">
      <xdr:nvSpPr>
        <xdr:cNvPr id="485" name="フローチャート: 判断 484">
          <a:extLst>
            <a:ext uri="{FF2B5EF4-FFF2-40B4-BE49-F238E27FC236}">
              <a16:creationId xmlns:a16="http://schemas.microsoft.com/office/drawing/2014/main" id="{4C15F5CE-7D49-479D-BF19-B7734794B006}"/>
            </a:ext>
          </a:extLst>
        </xdr:cNvPr>
        <xdr:cNvSpPr/>
      </xdr:nvSpPr>
      <xdr:spPr>
        <a:xfrm>
          <a:off x="19494500" y="6851015"/>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164465</xdr:rowOff>
    </xdr:from>
    <xdr:to>
      <xdr:col>98</xdr:col>
      <xdr:colOff>38100</xdr:colOff>
      <xdr:row>40</xdr:row>
      <xdr:rowOff>100330</xdr:rowOff>
    </xdr:to>
    <xdr:sp macro="" textlink="">
      <xdr:nvSpPr>
        <xdr:cNvPr id="486" name="フローチャート: 判断 485">
          <a:extLst>
            <a:ext uri="{FF2B5EF4-FFF2-40B4-BE49-F238E27FC236}">
              <a16:creationId xmlns:a16="http://schemas.microsoft.com/office/drawing/2014/main" id="{949B5D21-B3F9-48C5-88AE-3B47455E2515}"/>
            </a:ext>
          </a:extLst>
        </xdr:cNvPr>
        <xdr:cNvSpPr/>
      </xdr:nvSpPr>
      <xdr:spPr>
        <a:xfrm>
          <a:off x="18605500" y="6851015"/>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73025</xdr:rowOff>
    </xdr:from>
    <xdr:ext cx="762000" cy="259080"/>
    <xdr:sp macro="" textlink="">
      <xdr:nvSpPr>
        <xdr:cNvPr id="487" name="テキスト ボックス 486">
          <a:extLst>
            <a:ext uri="{FF2B5EF4-FFF2-40B4-BE49-F238E27FC236}">
              <a16:creationId xmlns:a16="http://schemas.microsoft.com/office/drawing/2014/main" id="{BB764447-960B-4D4B-AC67-2513A24ADD23}"/>
            </a:ext>
          </a:extLst>
        </xdr:cNvPr>
        <xdr:cNvSpPr txBox="1"/>
      </xdr:nvSpPr>
      <xdr:spPr>
        <a:xfrm>
          <a:off x="21971000" y="761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73025</xdr:rowOff>
    </xdr:from>
    <xdr:ext cx="758825" cy="259080"/>
    <xdr:sp macro="" textlink="">
      <xdr:nvSpPr>
        <xdr:cNvPr id="488" name="テキスト ボックス 487">
          <a:extLst>
            <a:ext uri="{FF2B5EF4-FFF2-40B4-BE49-F238E27FC236}">
              <a16:creationId xmlns:a16="http://schemas.microsoft.com/office/drawing/2014/main" id="{ADE7B73D-2D87-4CD2-997D-3C766089AB65}"/>
            </a:ext>
          </a:extLst>
        </xdr:cNvPr>
        <xdr:cNvSpPr txBox="1"/>
      </xdr:nvSpPr>
      <xdr:spPr>
        <a:xfrm>
          <a:off x="21132800" y="761682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73025</xdr:rowOff>
    </xdr:from>
    <xdr:ext cx="758825" cy="259080"/>
    <xdr:sp macro="" textlink="">
      <xdr:nvSpPr>
        <xdr:cNvPr id="489" name="テキスト ボックス 488">
          <a:extLst>
            <a:ext uri="{FF2B5EF4-FFF2-40B4-BE49-F238E27FC236}">
              <a16:creationId xmlns:a16="http://schemas.microsoft.com/office/drawing/2014/main" id="{E23D6DC1-F19A-49DC-A418-665734B2EC7C}"/>
            </a:ext>
          </a:extLst>
        </xdr:cNvPr>
        <xdr:cNvSpPr txBox="1"/>
      </xdr:nvSpPr>
      <xdr:spPr>
        <a:xfrm>
          <a:off x="20243800" y="761682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73025</xdr:rowOff>
    </xdr:from>
    <xdr:ext cx="758825" cy="259080"/>
    <xdr:sp macro="" textlink="">
      <xdr:nvSpPr>
        <xdr:cNvPr id="490" name="テキスト ボックス 489">
          <a:extLst>
            <a:ext uri="{FF2B5EF4-FFF2-40B4-BE49-F238E27FC236}">
              <a16:creationId xmlns:a16="http://schemas.microsoft.com/office/drawing/2014/main" id="{3B1EE2BA-77D8-47CE-8AD7-1FE522F353CF}"/>
            </a:ext>
          </a:extLst>
        </xdr:cNvPr>
        <xdr:cNvSpPr txBox="1"/>
      </xdr:nvSpPr>
      <xdr:spPr>
        <a:xfrm>
          <a:off x="19354800" y="761682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73025</xdr:rowOff>
    </xdr:from>
    <xdr:ext cx="758825" cy="259080"/>
    <xdr:sp macro="" textlink="">
      <xdr:nvSpPr>
        <xdr:cNvPr id="491" name="テキスト ボックス 490">
          <a:extLst>
            <a:ext uri="{FF2B5EF4-FFF2-40B4-BE49-F238E27FC236}">
              <a16:creationId xmlns:a16="http://schemas.microsoft.com/office/drawing/2014/main" id="{441C5B40-CF08-4A5D-BF65-267C98E1EB28}"/>
            </a:ext>
          </a:extLst>
        </xdr:cNvPr>
        <xdr:cNvSpPr txBox="1"/>
      </xdr:nvSpPr>
      <xdr:spPr>
        <a:xfrm>
          <a:off x="18465800" y="761682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89535</xdr:rowOff>
    </xdr:from>
    <xdr:to>
      <xdr:col>116</xdr:col>
      <xdr:colOff>114300</xdr:colOff>
      <xdr:row>39</xdr:row>
      <xdr:rowOff>19685</xdr:rowOff>
    </xdr:to>
    <xdr:sp macro="" textlink="">
      <xdr:nvSpPr>
        <xdr:cNvPr id="492" name="楕円 491">
          <a:extLst>
            <a:ext uri="{FF2B5EF4-FFF2-40B4-BE49-F238E27FC236}">
              <a16:creationId xmlns:a16="http://schemas.microsoft.com/office/drawing/2014/main" id="{6AD36B4C-4184-4DEB-AF6E-1023000989FA}"/>
            </a:ext>
          </a:extLst>
        </xdr:cNvPr>
        <xdr:cNvSpPr/>
      </xdr:nvSpPr>
      <xdr:spPr>
        <a:xfrm>
          <a:off x="22110700" y="660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113030</xdr:rowOff>
    </xdr:from>
    <xdr:ext cx="469900" cy="259080"/>
    <xdr:sp macro="" textlink="">
      <xdr:nvSpPr>
        <xdr:cNvPr id="493" name="【認定こども園・幼稚園・保育所】&#10;一人当たり面積該当値テキスト">
          <a:extLst>
            <a:ext uri="{FF2B5EF4-FFF2-40B4-BE49-F238E27FC236}">
              <a16:creationId xmlns:a16="http://schemas.microsoft.com/office/drawing/2014/main" id="{9F197FC4-4C6B-4262-917A-CE10C5A63160}"/>
            </a:ext>
          </a:extLst>
        </xdr:cNvPr>
        <xdr:cNvSpPr txBox="1"/>
      </xdr:nvSpPr>
      <xdr:spPr>
        <a:xfrm>
          <a:off x="22199600" y="64566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89535</xdr:rowOff>
    </xdr:from>
    <xdr:to>
      <xdr:col>112</xdr:col>
      <xdr:colOff>38100</xdr:colOff>
      <xdr:row>39</xdr:row>
      <xdr:rowOff>19685</xdr:rowOff>
    </xdr:to>
    <xdr:sp macro="" textlink="">
      <xdr:nvSpPr>
        <xdr:cNvPr id="494" name="楕円 493">
          <a:extLst>
            <a:ext uri="{FF2B5EF4-FFF2-40B4-BE49-F238E27FC236}">
              <a16:creationId xmlns:a16="http://schemas.microsoft.com/office/drawing/2014/main" id="{4ABC5744-4ADF-4A47-B103-734BD1CDD60E}"/>
            </a:ext>
          </a:extLst>
        </xdr:cNvPr>
        <xdr:cNvSpPr/>
      </xdr:nvSpPr>
      <xdr:spPr>
        <a:xfrm>
          <a:off x="21272500" y="660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140335</xdr:rowOff>
    </xdr:from>
    <xdr:to>
      <xdr:col>116</xdr:col>
      <xdr:colOff>63500</xdr:colOff>
      <xdr:row>38</xdr:row>
      <xdr:rowOff>140335</xdr:rowOff>
    </xdr:to>
    <xdr:cxnSp macro="">
      <xdr:nvCxnSpPr>
        <xdr:cNvPr id="495" name="直線コネクタ 494">
          <a:extLst>
            <a:ext uri="{FF2B5EF4-FFF2-40B4-BE49-F238E27FC236}">
              <a16:creationId xmlns:a16="http://schemas.microsoft.com/office/drawing/2014/main" id="{F28981A2-A337-4F03-AD6C-13266ABB751D}"/>
            </a:ext>
          </a:extLst>
        </xdr:cNvPr>
        <xdr:cNvCxnSpPr/>
      </xdr:nvCxnSpPr>
      <xdr:spPr>
        <a:xfrm>
          <a:off x="21323300" y="665543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89535</xdr:rowOff>
    </xdr:from>
    <xdr:to>
      <xdr:col>107</xdr:col>
      <xdr:colOff>101600</xdr:colOff>
      <xdr:row>39</xdr:row>
      <xdr:rowOff>19685</xdr:rowOff>
    </xdr:to>
    <xdr:sp macro="" textlink="">
      <xdr:nvSpPr>
        <xdr:cNvPr id="496" name="楕円 495">
          <a:extLst>
            <a:ext uri="{FF2B5EF4-FFF2-40B4-BE49-F238E27FC236}">
              <a16:creationId xmlns:a16="http://schemas.microsoft.com/office/drawing/2014/main" id="{B63A1C06-15CF-4994-ACED-02F26656BC68}"/>
            </a:ext>
          </a:extLst>
        </xdr:cNvPr>
        <xdr:cNvSpPr/>
      </xdr:nvSpPr>
      <xdr:spPr>
        <a:xfrm>
          <a:off x="20383500" y="660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140335</xdr:rowOff>
    </xdr:from>
    <xdr:to>
      <xdr:col>111</xdr:col>
      <xdr:colOff>177800</xdr:colOff>
      <xdr:row>38</xdr:row>
      <xdr:rowOff>140335</xdr:rowOff>
    </xdr:to>
    <xdr:cxnSp macro="">
      <xdr:nvCxnSpPr>
        <xdr:cNvPr id="497" name="直線コネクタ 496">
          <a:extLst>
            <a:ext uri="{FF2B5EF4-FFF2-40B4-BE49-F238E27FC236}">
              <a16:creationId xmlns:a16="http://schemas.microsoft.com/office/drawing/2014/main" id="{1770086C-1C1C-42E7-AC00-AD73624BDFF4}"/>
            </a:ext>
          </a:extLst>
        </xdr:cNvPr>
        <xdr:cNvCxnSpPr/>
      </xdr:nvCxnSpPr>
      <xdr:spPr>
        <a:xfrm>
          <a:off x="20434300" y="66554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20955</xdr:rowOff>
    </xdr:from>
    <xdr:to>
      <xdr:col>102</xdr:col>
      <xdr:colOff>165100</xdr:colOff>
      <xdr:row>38</xdr:row>
      <xdr:rowOff>122555</xdr:rowOff>
    </xdr:to>
    <xdr:sp macro="" textlink="">
      <xdr:nvSpPr>
        <xdr:cNvPr id="498" name="楕円 497">
          <a:extLst>
            <a:ext uri="{FF2B5EF4-FFF2-40B4-BE49-F238E27FC236}">
              <a16:creationId xmlns:a16="http://schemas.microsoft.com/office/drawing/2014/main" id="{7C8A6325-9F29-47FD-8EF3-B79D15F0A0C4}"/>
            </a:ext>
          </a:extLst>
        </xdr:cNvPr>
        <xdr:cNvSpPr/>
      </xdr:nvSpPr>
      <xdr:spPr>
        <a:xfrm>
          <a:off x="19494500" y="653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71755</xdr:rowOff>
    </xdr:from>
    <xdr:to>
      <xdr:col>107</xdr:col>
      <xdr:colOff>50800</xdr:colOff>
      <xdr:row>38</xdr:row>
      <xdr:rowOff>140335</xdr:rowOff>
    </xdr:to>
    <xdr:cxnSp macro="">
      <xdr:nvCxnSpPr>
        <xdr:cNvPr id="499" name="直線コネクタ 498">
          <a:extLst>
            <a:ext uri="{FF2B5EF4-FFF2-40B4-BE49-F238E27FC236}">
              <a16:creationId xmlns:a16="http://schemas.microsoft.com/office/drawing/2014/main" id="{20D2038C-1815-4DA1-9E7D-84F8CB2BC191}"/>
            </a:ext>
          </a:extLst>
        </xdr:cNvPr>
        <xdr:cNvCxnSpPr/>
      </xdr:nvCxnSpPr>
      <xdr:spPr>
        <a:xfrm>
          <a:off x="19545300" y="658685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20955</xdr:rowOff>
    </xdr:from>
    <xdr:to>
      <xdr:col>98</xdr:col>
      <xdr:colOff>38100</xdr:colOff>
      <xdr:row>38</xdr:row>
      <xdr:rowOff>122555</xdr:rowOff>
    </xdr:to>
    <xdr:sp macro="" textlink="">
      <xdr:nvSpPr>
        <xdr:cNvPr id="500" name="楕円 499">
          <a:extLst>
            <a:ext uri="{FF2B5EF4-FFF2-40B4-BE49-F238E27FC236}">
              <a16:creationId xmlns:a16="http://schemas.microsoft.com/office/drawing/2014/main" id="{E40A0483-982E-428B-870A-35B9403874DB}"/>
            </a:ext>
          </a:extLst>
        </xdr:cNvPr>
        <xdr:cNvSpPr/>
      </xdr:nvSpPr>
      <xdr:spPr>
        <a:xfrm>
          <a:off x="18605500" y="653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71755</xdr:rowOff>
    </xdr:from>
    <xdr:to>
      <xdr:col>102</xdr:col>
      <xdr:colOff>114300</xdr:colOff>
      <xdr:row>38</xdr:row>
      <xdr:rowOff>71755</xdr:rowOff>
    </xdr:to>
    <xdr:cxnSp macro="">
      <xdr:nvCxnSpPr>
        <xdr:cNvPr id="501" name="直線コネクタ 500">
          <a:extLst>
            <a:ext uri="{FF2B5EF4-FFF2-40B4-BE49-F238E27FC236}">
              <a16:creationId xmlns:a16="http://schemas.microsoft.com/office/drawing/2014/main" id="{06C39AFD-8669-4468-B331-E81E1843B9F2}"/>
            </a:ext>
          </a:extLst>
        </xdr:cNvPr>
        <xdr:cNvCxnSpPr/>
      </xdr:nvCxnSpPr>
      <xdr:spPr>
        <a:xfrm>
          <a:off x="18656300" y="65868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40</xdr:row>
      <xdr:rowOff>94615</xdr:rowOff>
    </xdr:from>
    <xdr:ext cx="466725" cy="258445"/>
    <xdr:sp macro="" textlink="">
      <xdr:nvSpPr>
        <xdr:cNvPr id="502" name="n_1aveValue【認定こども園・幼稚園・保育所】&#10;一人当たり面積">
          <a:extLst>
            <a:ext uri="{FF2B5EF4-FFF2-40B4-BE49-F238E27FC236}">
              <a16:creationId xmlns:a16="http://schemas.microsoft.com/office/drawing/2014/main" id="{068EC1F1-0311-4244-AD76-4D461F5B022E}"/>
            </a:ext>
          </a:extLst>
        </xdr:cNvPr>
        <xdr:cNvSpPr txBox="1"/>
      </xdr:nvSpPr>
      <xdr:spPr>
        <a:xfrm>
          <a:off x="21075650" y="695261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40</xdr:row>
      <xdr:rowOff>83185</xdr:rowOff>
    </xdr:from>
    <xdr:ext cx="469900" cy="259080"/>
    <xdr:sp macro="" textlink="">
      <xdr:nvSpPr>
        <xdr:cNvPr id="503" name="n_2aveValue【認定こども園・幼稚園・保育所】&#10;一人当たり面積">
          <a:extLst>
            <a:ext uri="{FF2B5EF4-FFF2-40B4-BE49-F238E27FC236}">
              <a16:creationId xmlns:a16="http://schemas.microsoft.com/office/drawing/2014/main" id="{EC944758-D75D-4056-A3E9-1BE71D2A46FA}"/>
            </a:ext>
          </a:extLst>
        </xdr:cNvPr>
        <xdr:cNvSpPr txBox="1"/>
      </xdr:nvSpPr>
      <xdr:spPr>
        <a:xfrm>
          <a:off x="20199350" y="69411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40</xdr:row>
      <xdr:rowOff>90805</xdr:rowOff>
    </xdr:from>
    <xdr:ext cx="469900" cy="258445"/>
    <xdr:sp macro="" textlink="">
      <xdr:nvSpPr>
        <xdr:cNvPr id="504" name="n_3aveValue【認定こども園・幼稚園・保育所】&#10;一人当たり面積">
          <a:extLst>
            <a:ext uri="{FF2B5EF4-FFF2-40B4-BE49-F238E27FC236}">
              <a16:creationId xmlns:a16="http://schemas.microsoft.com/office/drawing/2014/main" id="{126BA3D7-7E24-4FF5-A0F8-119919ACB78B}"/>
            </a:ext>
          </a:extLst>
        </xdr:cNvPr>
        <xdr:cNvSpPr txBox="1"/>
      </xdr:nvSpPr>
      <xdr:spPr>
        <a:xfrm>
          <a:off x="19310350" y="69488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40</xdr:row>
      <xdr:rowOff>90805</xdr:rowOff>
    </xdr:from>
    <xdr:ext cx="469900" cy="258445"/>
    <xdr:sp macro="" textlink="">
      <xdr:nvSpPr>
        <xdr:cNvPr id="505" name="n_4aveValue【認定こども園・幼稚園・保育所】&#10;一人当たり面積">
          <a:extLst>
            <a:ext uri="{FF2B5EF4-FFF2-40B4-BE49-F238E27FC236}">
              <a16:creationId xmlns:a16="http://schemas.microsoft.com/office/drawing/2014/main" id="{A0B097D9-2923-42F4-9F1E-4A37754208BC}"/>
            </a:ext>
          </a:extLst>
        </xdr:cNvPr>
        <xdr:cNvSpPr txBox="1"/>
      </xdr:nvSpPr>
      <xdr:spPr>
        <a:xfrm>
          <a:off x="18421350" y="69488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37</xdr:row>
      <xdr:rowOff>36195</xdr:rowOff>
    </xdr:from>
    <xdr:ext cx="466725" cy="259080"/>
    <xdr:sp macro="" textlink="">
      <xdr:nvSpPr>
        <xdr:cNvPr id="506" name="n_1mainValue【認定こども園・幼稚園・保育所】&#10;一人当たり面積">
          <a:extLst>
            <a:ext uri="{FF2B5EF4-FFF2-40B4-BE49-F238E27FC236}">
              <a16:creationId xmlns:a16="http://schemas.microsoft.com/office/drawing/2014/main" id="{180E2DBF-0529-493E-A4BD-E8234C2C9BAE}"/>
            </a:ext>
          </a:extLst>
        </xdr:cNvPr>
        <xdr:cNvSpPr txBox="1"/>
      </xdr:nvSpPr>
      <xdr:spPr>
        <a:xfrm>
          <a:off x="21075650" y="63798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37</xdr:row>
      <xdr:rowOff>36195</xdr:rowOff>
    </xdr:from>
    <xdr:ext cx="469900" cy="259080"/>
    <xdr:sp macro="" textlink="">
      <xdr:nvSpPr>
        <xdr:cNvPr id="507" name="n_2mainValue【認定こども園・幼稚園・保育所】&#10;一人当たり面積">
          <a:extLst>
            <a:ext uri="{FF2B5EF4-FFF2-40B4-BE49-F238E27FC236}">
              <a16:creationId xmlns:a16="http://schemas.microsoft.com/office/drawing/2014/main" id="{669D6811-F189-4E95-A825-C32413AF6785}"/>
            </a:ext>
          </a:extLst>
        </xdr:cNvPr>
        <xdr:cNvSpPr txBox="1"/>
      </xdr:nvSpPr>
      <xdr:spPr>
        <a:xfrm>
          <a:off x="20199350" y="6379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36</xdr:row>
      <xdr:rowOff>139700</xdr:rowOff>
    </xdr:from>
    <xdr:ext cx="469900" cy="259080"/>
    <xdr:sp macro="" textlink="">
      <xdr:nvSpPr>
        <xdr:cNvPr id="508" name="n_3mainValue【認定こども園・幼稚園・保育所】&#10;一人当たり面積">
          <a:extLst>
            <a:ext uri="{FF2B5EF4-FFF2-40B4-BE49-F238E27FC236}">
              <a16:creationId xmlns:a16="http://schemas.microsoft.com/office/drawing/2014/main" id="{A8DE6644-D705-4DF8-9675-88B0DC0AEDBA}"/>
            </a:ext>
          </a:extLst>
        </xdr:cNvPr>
        <xdr:cNvSpPr txBox="1"/>
      </xdr:nvSpPr>
      <xdr:spPr>
        <a:xfrm>
          <a:off x="19310350" y="6311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36</xdr:row>
      <xdr:rowOff>139700</xdr:rowOff>
    </xdr:from>
    <xdr:ext cx="469900" cy="259080"/>
    <xdr:sp macro="" textlink="">
      <xdr:nvSpPr>
        <xdr:cNvPr id="509" name="n_4mainValue【認定こども園・幼稚園・保育所】&#10;一人当たり面積">
          <a:extLst>
            <a:ext uri="{FF2B5EF4-FFF2-40B4-BE49-F238E27FC236}">
              <a16:creationId xmlns:a16="http://schemas.microsoft.com/office/drawing/2014/main" id="{53DDF76E-FE5D-4B92-94F2-717F9E5F1FEC}"/>
            </a:ext>
          </a:extLst>
        </xdr:cNvPr>
        <xdr:cNvSpPr txBox="1"/>
      </xdr:nvSpPr>
      <xdr:spPr>
        <a:xfrm>
          <a:off x="18421350" y="6311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E955416F-4980-4511-8FF8-4EA1E5B160E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88265</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A5C5850B-0955-4AA9-8EE3-06595ADF52C2}"/>
            </a:ext>
          </a:extLst>
        </xdr:cNvPr>
        <xdr:cNvSpPr/>
      </xdr:nvSpPr>
      <xdr:spPr>
        <a:xfrm>
          <a:off x="12573000" y="866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1F95964B-D64D-4194-B2CE-35A6A79C8889}"/>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12/106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88265</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AA0EA875-35CC-4ABD-B87B-9B73EFCD2B1A}"/>
            </a:ext>
          </a:extLst>
        </xdr:cNvPr>
        <xdr:cNvSpPr/>
      </xdr:nvSpPr>
      <xdr:spPr>
        <a:xfrm>
          <a:off x="13589000" y="866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E0781934-5A18-43CA-BF04-E4291E7851C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88265</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9D1A01AC-35A8-4658-9FA4-8F9920991C73}"/>
            </a:ext>
          </a:extLst>
        </xdr:cNvPr>
        <xdr:cNvSpPr/>
      </xdr:nvSpPr>
      <xdr:spPr>
        <a:xfrm>
          <a:off x="14732000" y="866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CDAB99CA-3902-440C-9371-C4F97BB0AE0E}"/>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56515</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70F6F685-8876-491A-B1D6-A7F8F4459728}"/>
            </a:ext>
          </a:extLst>
        </xdr:cNvPr>
        <xdr:cNvSpPr/>
      </xdr:nvSpPr>
      <xdr:spPr>
        <a:xfrm>
          <a:off x="12446000" y="9143365"/>
          <a:ext cx="47244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37465</xdr:rowOff>
    </xdr:from>
    <xdr:ext cx="295275" cy="225425"/>
    <xdr:sp macro="" textlink="">
      <xdr:nvSpPr>
        <xdr:cNvPr id="518" name="テキスト ボックス 517">
          <a:extLst>
            <a:ext uri="{FF2B5EF4-FFF2-40B4-BE49-F238E27FC236}">
              <a16:creationId xmlns:a16="http://schemas.microsoft.com/office/drawing/2014/main" id="{D8D43387-B1BA-4387-B56B-12B83A7F2B5D}"/>
            </a:ext>
          </a:extLst>
        </xdr:cNvPr>
        <xdr:cNvSpPr txBox="1"/>
      </xdr:nvSpPr>
      <xdr:spPr>
        <a:xfrm>
          <a:off x="12407900" y="8952865"/>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F39775CB-5E93-49F5-94EE-A1813DB8882F}"/>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7360" cy="255905"/>
    <xdr:sp macro="" textlink="">
      <xdr:nvSpPr>
        <xdr:cNvPr id="520" name="テキスト ボックス 519">
          <a:extLst>
            <a:ext uri="{FF2B5EF4-FFF2-40B4-BE49-F238E27FC236}">
              <a16:creationId xmlns:a16="http://schemas.microsoft.com/office/drawing/2014/main" id="{D7FE7404-33D3-418D-9D74-063718D6E6DE}"/>
            </a:ext>
          </a:extLst>
        </xdr:cNvPr>
        <xdr:cNvSpPr txBox="1"/>
      </xdr:nvSpPr>
      <xdr:spPr>
        <a:xfrm>
          <a:off x="11978640" y="11287760"/>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7F365AFB-89E2-4CD4-A248-1233F4F478C1}"/>
            </a:ext>
          </a:extLst>
        </xdr:cNvPr>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104775</xdr:rowOff>
    </xdr:from>
    <xdr:ext cx="467360" cy="259080"/>
    <xdr:sp macro="" textlink="">
      <xdr:nvSpPr>
        <xdr:cNvPr id="522" name="テキスト ボックス 521">
          <a:extLst>
            <a:ext uri="{FF2B5EF4-FFF2-40B4-BE49-F238E27FC236}">
              <a16:creationId xmlns:a16="http://schemas.microsoft.com/office/drawing/2014/main" id="{58A36093-B0F0-4DB4-8C1F-6F8269186D79}"/>
            </a:ext>
          </a:extLst>
        </xdr:cNvPr>
        <xdr:cNvSpPr txBox="1"/>
      </xdr:nvSpPr>
      <xdr:spPr>
        <a:xfrm>
          <a:off x="11978640" y="109061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37465</xdr:rowOff>
    </xdr:from>
    <xdr:to>
      <xdr:col>89</xdr:col>
      <xdr:colOff>177800</xdr:colOff>
      <xdr:row>62</xdr:row>
      <xdr:rowOff>37465</xdr:rowOff>
    </xdr:to>
    <xdr:cxnSp macro="">
      <xdr:nvCxnSpPr>
        <xdr:cNvPr id="523" name="直線コネクタ 522">
          <a:extLst>
            <a:ext uri="{FF2B5EF4-FFF2-40B4-BE49-F238E27FC236}">
              <a16:creationId xmlns:a16="http://schemas.microsoft.com/office/drawing/2014/main" id="{2B209D55-191F-4152-A3C0-AB52EBAEE1D0}"/>
            </a:ext>
          </a:extLst>
        </xdr:cNvPr>
        <xdr:cNvCxnSpPr/>
      </xdr:nvCxnSpPr>
      <xdr:spPr>
        <a:xfrm>
          <a:off x="12446000" y="10667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0050" cy="259080"/>
    <xdr:sp macro="" textlink="">
      <xdr:nvSpPr>
        <xdr:cNvPr id="524" name="テキスト ボックス 523">
          <a:extLst>
            <a:ext uri="{FF2B5EF4-FFF2-40B4-BE49-F238E27FC236}">
              <a16:creationId xmlns:a16="http://schemas.microsoft.com/office/drawing/2014/main" id="{01667FA8-0557-485D-9088-884B7897CC2C}"/>
            </a:ext>
          </a:extLst>
        </xdr:cNvPr>
        <xdr:cNvSpPr txBox="1"/>
      </xdr:nvSpPr>
      <xdr:spPr>
        <a:xfrm>
          <a:off x="12042775" y="1052576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3FDFAB3B-8B05-4899-A2A7-1E7EC2A74C45}"/>
            </a:ext>
          </a:extLst>
        </xdr:cNvPr>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0050" cy="255270"/>
    <xdr:sp macro="" textlink="">
      <xdr:nvSpPr>
        <xdr:cNvPr id="526" name="テキスト ボックス 525">
          <a:extLst>
            <a:ext uri="{FF2B5EF4-FFF2-40B4-BE49-F238E27FC236}">
              <a16:creationId xmlns:a16="http://schemas.microsoft.com/office/drawing/2014/main" id="{E13A6A64-9A6A-4896-B4FA-99FEEFBEEB2A}"/>
            </a:ext>
          </a:extLst>
        </xdr:cNvPr>
        <xdr:cNvSpPr txBox="1"/>
      </xdr:nvSpPr>
      <xdr:spPr>
        <a:xfrm>
          <a:off x="12042775" y="10144760"/>
          <a:ext cx="4000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1C286190-96CB-4286-8F71-E07B0795103C}"/>
            </a:ext>
          </a:extLst>
        </xdr:cNvPr>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161925</xdr:rowOff>
    </xdr:from>
    <xdr:ext cx="400050" cy="258445"/>
    <xdr:sp macro="" textlink="">
      <xdr:nvSpPr>
        <xdr:cNvPr id="528" name="テキスト ボックス 527">
          <a:extLst>
            <a:ext uri="{FF2B5EF4-FFF2-40B4-BE49-F238E27FC236}">
              <a16:creationId xmlns:a16="http://schemas.microsoft.com/office/drawing/2014/main" id="{6851D278-1A02-4C32-949E-031F9AF884DA}"/>
            </a:ext>
          </a:extLst>
        </xdr:cNvPr>
        <xdr:cNvSpPr txBox="1"/>
      </xdr:nvSpPr>
      <xdr:spPr>
        <a:xfrm>
          <a:off x="12042775" y="9763125"/>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94615</xdr:rowOff>
    </xdr:from>
    <xdr:to>
      <xdr:col>89</xdr:col>
      <xdr:colOff>177800</xdr:colOff>
      <xdr:row>55</xdr:row>
      <xdr:rowOff>94615</xdr:rowOff>
    </xdr:to>
    <xdr:cxnSp macro="">
      <xdr:nvCxnSpPr>
        <xdr:cNvPr id="529" name="直線コネクタ 528">
          <a:extLst>
            <a:ext uri="{FF2B5EF4-FFF2-40B4-BE49-F238E27FC236}">
              <a16:creationId xmlns:a16="http://schemas.microsoft.com/office/drawing/2014/main" id="{91BB48EB-1436-4D94-A6C7-2E3998A3FFD2}"/>
            </a:ext>
          </a:extLst>
        </xdr:cNvPr>
        <xdr:cNvCxnSpPr/>
      </xdr:nvCxnSpPr>
      <xdr:spPr>
        <a:xfrm>
          <a:off x="12446000" y="9524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123825</xdr:rowOff>
    </xdr:from>
    <xdr:ext cx="400050" cy="255270"/>
    <xdr:sp macro="" textlink="">
      <xdr:nvSpPr>
        <xdr:cNvPr id="530" name="テキスト ボックス 529">
          <a:extLst>
            <a:ext uri="{FF2B5EF4-FFF2-40B4-BE49-F238E27FC236}">
              <a16:creationId xmlns:a16="http://schemas.microsoft.com/office/drawing/2014/main" id="{3325B88F-245D-4EF8-9483-BE25E1F859E8}"/>
            </a:ext>
          </a:extLst>
        </xdr:cNvPr>
        <xdr:cNvSpPr txBox="1"/>
      </xdr:nvSpPr>
      <xdr:spPr>
        <a:xfrm>
          <a:off x="12042775" y="9382125"/>
          <a:ext cx="4000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56515</xdr:rowOff>
    </xdr:from>
    <xdr:to>
      <xdr:col>89</xdr:col>
      <xdr:colOff>177800</xdr:colOff>
      <xdr:row>53</xdr:row>
      <xdr:rowOff>56515</xdr:rowOff>
    </xdr:to>
    <xdr:cxnSp macro="">
      <xdr:nvCxnSpPr>
        <xdr:cNvPr id="531" name="直線コネクタ 530">
          <a:extLst>
            <a:ext uri="{FF2B5EF4-FFF2-40B4-BE49-F238E27FC236}">
              <a16:creationId xmlns:a16="http://schemas.microsoft.com/office/drawing/2014/main" id="{BF9A60E8-FD94-496A-9260-B10BEC351307}"/>
            </a:ext>
          </a:extLst>
        </xdr:cNvPr>
        <xdr:cNvCxnSpPr/>
      </xdr:nvCxnSpPr>
      <xdr:spPr>
        <a:xfrm>
          <a:off x="12446000" y="914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9090" cy="255905"/>
    <xdr:sp macro="" textlink="">
      <xdr:nvSpPr>
        <xdr:cNvPr id="532" name="テキスト ボックス 531">
          <a:extLst>
            <a:ext uri="{FF2B5EF4-FFF2-40B4-BE49-F238E27FC236}">
              <a16:creationId xmlns:a16="http://schemas.microsoft.com/office/drawing/2014/main" id="{ADE8F67E-C6D3-449E-9678-6103A8846173}"/>
            </a:ext>
          </a:extLst>
        </xdr:cNvPr>
        <xdr:cNvSpPr txBox="1"/>
      </xdr:nvSpPr>
      <xdr:spPr>
        <a:xfrm>
          <a:off x="12106910" y="9001760"/>
          <a:ext cx="339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56515</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F1DEB046-97D8-4F78-8A18-0D73F75A2B2C}"/>
            </a:ext>
          </a:extLst>
        </xdr:cNvPr>
        <xdr:cNvSpPr/>
      </xdr:nvSpPr>
      <xdr:spPr>
        <a:xfrm>
          <a:off x="12446000" y="9143365"/>
          <a:ext cx="47244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151765</xdr:rowOff>
    </xdr:from>
    <xdr:to>
      <xdr:col>85</xdr:col>
      <xdr:colOff>126365</xdr:colOff>
      <xdr:row>63</xdr:row>
      <xdr:rowOff>115570</xdr:rowOff>
    </xdr:to>
    <xdr:cxnSp macro="">
      <xdr:nvCxnSpPr>
        <xdr:cNvPr id="534" name="直線コネクタ 533">
          <a:extLst>
            <a:ext uri="{FF2B5EF4-FFF2-40B4-BE49-F238E27FC236}">
              <a16:creationId xmlns:a16="http://schemas.microsoft.com/office/drawing/2014/main" id="{32C95EE0-A492-461C-9497-83AC43C04C34}"/>
            </a:ext>
          </a:extLst>
        </xdr:cNvPr>
        <xdr:cNvCxnSpPr/>
      </xdr:nvCxnSpPr>
      <xdr:spPr>
        <a:xfrm flipV="1">
          <a:off x="16318865" y="9752965"/>
          <a:ext cx="0" cy="1163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119380</xdr:rowOff>
    </xdr:from>
    <xdr:ext cx="405130" cy="259080"/>
    <xdr:sp macro="" textlink="">
      <xdr:nvSpPr>
        <xdr:cNvPr id="535" name="【学校施設】&#10;有形固定資産減価償却率最小値テキスト">
          <a:extLst>
            <a:ext uri="{FF2B5EF4-FFF2-40B4-BE49-F238E27FC236}">
              <a16:creationId xmlns:a16="http://schemas.microsoft.com/office/drawing/2014/main" id="{931AC1E7-D405-4AFB-8C20-73C1164D5DFA}"/>
            </a:ext>
          </a:extLst>
        </xdr:cNvPr>
        <xdr:cNvSpPr txBox="1"/>
      </xdr:nvSpPr>
      <xdr:spPr>
        <a:xfrm>
          <a:off x="16357600" y="109207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93.1</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115570</xdr:rowOff>
    </xdr:from>
    <xdr:to>
      <xdr:col>86</xdr:col>
      <xdr:colOff>25400</xdr:colOff>
      <xdr:row>63</xdr:row>
      <xdr:rowOff>115570</xdr:rowOff>
    </xdr:to>
    <xdr:cxnSp macro="">
      <xdr:nvCxnSpPr>
        <xdr:cNvPr id="536" name="直線コネクタ 535">
          <a:extLst>
            <a:ext uri="{FF2B5EF4-FFF2-40B4-BE49-F238E27FC236}">
              <a16:creationId xmlns:a16="http://schemas.microsoft.com/office/drawing/2014/main" id="{3A5A6DCA-5846-4C35-9364-C25CE65EAEC4}"/>
            </a:ext>
          </a:extLst>
        </xdr:cNvPr>
        <xdr:cNvCxnSpPr/>
      </xdr:nvCxnSpPr>
      <xdr:spPr>
        <a:xfrm>
          <a:off x="16230600" y="10916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99060</xdr:rowOff>
    </xdr:from>
    <xdr:ext cx="405130" cy="255905"/>
    <xdr:sp macro="" textlink="">
      <xdr:nvSpPr>
        <xdr:cNvPr id="537" name="【学校施設】&#10;有形固定資産減価償却率最大値テキスト">
          <a:extLst>
            <a:ext uri="{FF2B5EF4-FFF2-40B4-BE49-F238E27FC236}">
              <a16:creationId xmlns:a16="http://schemas.microsoft.com/office/drawing/2014/main" id="{1A231952-89BB-4E7A-B8A9-A936838ADB6F}"/>
            </a:ext>
          </a:extLst>
        </xdr:cNvPr>
        <xdr:cNvSpPr txBox="1"/>
      </xdr:nvSpPr>
      <xdr:spPr>
        <a:xfrm>
          <a:off x="16357600" y="952881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151765</xdr:rowOff>
    </xdr:from>
    <xdr:to>
      <xdr:col>86</xdr:col>
      <xdr:colOff>25400</xdr:colOff>
      <xdr:row>56</xdr:row>
      <xdr:rowOff>151765</xdr:rowOff>
    </xdr:to>
    <xdr:cxnSp macro="">
      <xdr:nvCxnSpPr>
        <xdr:cNvPr id="538" name="直線コネクタ 537">
          <a:extLst>
            <a:ext uri="{FF2B5EF4-FFF2-40B4-BE49-F238E27FC236}">
              <a16:creationId xmlns:a16="http://schemas.microsoft.com/office/drawing/2014/main" id="{1E62B56C-9C7B-4EF5-9C53-8830FA172C39}"/>
            </a:ext>
          </a:extLst>
        </xdr:cNvPr>
        <xdr:cNvCxnSpPr/>
      </xdr:nvCxnSpPr>
      <xdr:spPr>
        <a:xfrm>
          <a:off x="16230600" y="9752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58420</xdr:rowOff>
    </xdr:from>
    <xdr:ext cx="405130" cy="258445"/>
    <xdr:sp macro="" textlink="">
      <xdr:nvSpPr>
        <xdr:cNvPr id="539" name="【学校施設】&#10;有形固定資産減価償却率平均値テキスト">
          <a:extLst>
            <a:ext uri="{FF2B5EF4-FFF2-40B4-BE49-F238E27FC236}">
              <a16:creationId xmlns:a16="http://schemas.microsoft.com/office/drawing/2014/main" id="{DFDDD51E-3C52-4305-B0D2-3003720CC694}"/>
            </a:ext>
          </a:extLst>
        </xdr:cNvPr>
        <xdr:cNvSpPr txBox="1"/>
      </xdr:nvSpPr>
      <xdr:spPr>
        <a:xfrm>
          <a:off x="16357600" y="1034542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a:extLst>
            <a:ext uri="{FF2B5EF4-FFF2-40B4-BE49-F238E27FC236}">
              <a16:creationId xmlns:a16="http://schemas.microsoft.com/office/drawing/2014/main" id="{DD7098F9-FFB1-4A4C-A2EF-E465E021C308}"/>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70485</xdr:rowOff>
    </xdr:from>
    <xdr:to>
      <xdr:col>81</xdr:col>
      <xdr:colOff>101600</xdr:colOff>
      <xdr:row>61</xdr:row>
      <xdr:rowOff>635</xdr:rowOff>
    </xdr:to>
    <xdr:sp macro="" textlink="">
      <xdr:nvSpPr>
        <xdr:cNvPr id="541" name="フローチャート: 判断 540">
          <a:extLst>
            <a:ext uri="{FF2B5EF4-FFF2-40B4-BE49-F238E27FC236}">
              <a16:creationId xmlns:a16="http://schemas.microsoft.com/office/drawing/2014/main" id="{5A3A967E-F8D9-4DFA-9523-67608B54DB50}"/>
            </a:ext>
          </a:extLst>
        </xdr:cNvPr>
        <xdr:cNvSpPr/>
      </xdr:nvSpPr>
      <xdr:spPr>
        <a:xfrm>
          <a:off x="15430500" y="1035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59055</xdr:rowOff>
    </xdr:from>
    <xdr:to>
      <xdr:col>76</xdr:col>
      <xdr:colOff>165100</xdr:colOff>
      <xdr:row>60</xdr:row>
      <xdr:rowOff>160655</xdr:rowOff>
    </xdr:to>
    <xdr:sp macro="" textlink="">
      <xdr:nvSpPr>
        <xdr:cNvPr id="542" name="フローチャート: 判断 541">
          <a:extLst>
            <a:ext uri="{FF2B5EF4-FFF2-40B4-BE49-F238E27FC236}">
              <a16:creationId xmlns:a16="http://schemas.microsoft.com/office/drawing/2014/main" id="{F1EF0A2C-D92B-422E-98C5-F80F404A2D4F}"/>
            </a:ext>
          </a:extLst>
        </xdr:cNvPr>
        <xdr:cNvSpPr/>
      </xdr:nvSpPr>
      <xdr:spPr>
        <a:xfrm>
          <a:off x="145415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149225</xdr:rowOff>
    </xdr:to>
    <xdr:sp macro="" textlink="">
      <xdr:nvSpPr>
        <xdr:cNvPr id="543" name="フローチャート: 判断 542">
          <a:extLst>
            <a:ext uri="{FF2B5EF4-FFF2-40B4-BE49-F238E27FC236}">
              <a16:creationId xmlns:a16="http://schemas.microsoft.com/office/drawing/2014/main" id="{5D8E9CF9-3581-4535-9580-BC78CD9E6569}"/>
            </a:ext>
          </a:extLst>
        </xdr:cNvPr>
        <xdr:cNvSpPr/>
      </xdr:nvSpPr>
      <xdr:spPr>
        <a:xfrm>
          <a:off x="13652500" y="10335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38100</xdr:rowOff>
    </xdr:from>
    <xdr:to>
      <xdr:col>67</xdr:col>
      <xdr:colOff>101600</xdr:colOff>
      <xdr:row>60</xdr:row>
      <xdr:rowOff>139700</xdr:rowOff>
    </xdr:to>
    <xdr:sp macro="" textlink="">
      <xdr:nvSpPr>
        <xdr:cNvPr id="544" name="フローチャート: 判断 543">
          <a:extLst>
            <a:ext uri="{FF2B5EF4-FFF2-40B4-BE49-F238E27FC236}">
              <a16:creationId xmlns:a16="http://schemas.microsoft.com/office/drawing/2014/main" id="{1007FE1C-20CE-447E-A9C4-EB85693865D7}"/>
            </a:ext>
          </a:extLst>
        </xdr:cNvPr>
        <xdr:cNvSpPr/>
      </xdr:nvSpPr>
      <xdr:spPr>
        <a:xfrm>
          <a:off x="12763500" y="1032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5905"/>
    <xdr:sp macro="" textlink="">
      <xdr:nvSpPr>
        <xdr:cNvPr id="545" name="テキスト ボックス 544">
          <a:extLst>
            <a:ext uri="{FF2B5EF4-FFF2-40B4-BE49-F238E27FC236}">
              <a16:creationId xmlns:a16="http://schemas.microsoft.com/office/drawing/2014/main" id="{CE057116-CC4B-48C3-9A72-E690048FFE61}"/>
            </a:ext>
          </a:extLst>
        </xdr:cNvPr>
        <xdr:cNvSpPr txBox="1"/>
      </xdr:nvSpPr>
      <xdr:spPr>
        <a:xfrm>
          <a:off x="16129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58825" cy="255905"/>
    <xdr:sp macro="" textlink="">
      <xdr:nvSpPr>
        <xdr:cNvPr id="546" name="テキスト ボックス 545">
          <a:extLst>
            <a:ext uri="{FF2B5EF4-FFF2-40B4-BE49-F238E27FC236}">
              <a16:creationId xmlns:a16="http://schemas.microsoft.com/office/drawing/2014/main" id="{BCFF3B29-E9EC-451D-BCF4-0249E4F6EC85}"/>
            </a:ext>
          </a:extLst>
        </xdr:cNvPr>
        <xdr:cNvSpPr txBox="1"/>
      </xdr:nvSpPr>
      <xdr:spPr>
        <a:xfrm>
          <a:off x="15290800" y="114274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58825" cy="255905"/>
    <xdr:sp macro="" textlink="">
      <xdr:nvSpPr>
        <xdr:cNvPr id="547" name="テキスト ボックス 546">
          <a:extLst>
            <a:ext uri="{FF2B5EF4-FFF2-40B4-BE49-F238E27FC236}">
              <a16:creationId xmlns:a16="http://schemas.microsoft.com/office/drawing/2014/main" id="{C8EEB603-273A-4139-B991-A706BCBF6712}"/>
            </a:ext>
          </a:extLst>
        </xdr:cNvPr>
        <xdr:cNvSpPr txBox="1"/>
      </xdr:nvSpPr>
      <xdr:spPr>
        <a:xfrm>
          <a:off x="14401800" y="114274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58825" cy="255905"/>
    <xdr:sp macro="" textlink="">
      <xdr:nvSpPr>
        <xdr:cNvPr id="548" name="テキスト ボックス 547">
          <a:extLst>
            <a:ext uri="{FF2B5EF4-FFF2-40B4-BE49-F238E27FC236}">
              <a16:creationId xmlns:a16="http://schemas.microsoft.com/office/drawing/2014/main" id="{749496FD-1522-4683-A5B3-5F9EA36E5577}"/>
            </a:ext>
          </a:extLst>
        </xdr:cNvPr>
        <xdr:cNvSpPr txBox="1"/>
      </xdr:nvSpPr>
      <xdr:spPr>
        <a:xfrm>
          <a:off x="13512800" y="114274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58825" cy="255905"/>
    <xdr:sp macro="" textlink="">
      <xdr:nvSpPr>
        <xdr:cNvPr id="549" name="テキスト ボックス 548">
          <a:extLst>
            <a:ext uri="{FF2B5EF4-FFF2-40B4-BE49-F238E27FC236}">
              <a16:creationId xmlns:a16="http://schemas.microsoft.com/office/drawing/2014/main" id="{3D6B12F4-8F9D-458E-B5EF-A63E6A62F087}"/>
            </a:ext>
          </a:extLst>
        </xdr:cNvPr>
        <xdr:cNvSpPr txBox="1"/>
      </xdr:nvSpPr>
      <xdr:spPr>
        <a:xfrm>
          <a:off x="12623800" y="114274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59</xdr:row>
      <xdr:rowOff>38100</xdr:rowOff>
    </xdr:from>
    <xdr:to>
      <xdr:col>85</xdr:col>
      <xdr:colOff>177800</xdr:colOff>
      <xdr:row>59</xdr:row>
      <xdr:rowOff>139700</xdr:rowOff>
    </xdr:to>
    <xdr:sp macro="" textlink="">
      <xdr:nvSpPr>
        <xdr:cNvPr id="550" name="楕円 549">
          <a:extLst>
            <a:ext uri="{FF2B5EF4-FFF2-40B4-BE49-F238E27FC236}">
              <a16:creationId xmlns:a16="http://schemas.microsoft.com/office/drawing/2014/main" id="{7D8E75DA-73A1-4793-B3F1-8245225F1629}"/>
            </a:ext>
          </a:extLst>
        </xdr:cNvPr>
        <xdr:cNvSpPr/>
      </xdr:nvSpPr>
      <xdr:spPr>
        <a:xfrm>
          <a:off x="162687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60960</xdr:rowOff>
    </xdr:from>
    <xdr:ext cx="405130" cy="258445"/>
    <xdr:sp macro="" textlink="">
      <xdr:nvSpPr>
        <xdr:cNvPr id="551" name="【学校施設】&#10;有形固定資産減価償却率該当値テキスト">
          <a:extLst>
            <a:ext uri="{FF2B5EF4-FFF2-40B4-BE49-F238E27FC236}">
              <a16:creationId xmlns:a16="http://schemas.microsoft.com/office/drawing/2014/main" id="{099048F0-2109-405D-AD8D-CFCC222929DE}"/>
            </a:ext>
          </a:extLst>
        </xdr:cNvPr>
        <xdr:cNvSpPr txBox="1"/>
      </xdr:nvSpPr>
      <xdr:spPr>
        <a:xfrm>
          <a:off x="16357600" y="100050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13970</xdr:rowOff>
    </xdr:from>
    <xdr:to>
      <xdr:col>81</xdr:col>
      <xdr:colOff>101600</xdr:colOff>
      <xdr:row>59</xdr:row>
      <xdr:rowOff>115570</xdr:rowOff>
    </xdr:to>
    <xdr:sp macro="" textlink="">
      <xdr:nvSpPr>
        <xdr:cNvPr id="552" name="楕円 551">
          <a:extLst>
            <a:ext uri="{FF2B5EF4-FFF2-40B4-BE49-F238E27FC236}">
              <a16:creationId xmlns:a16="http://schemas.microsoft.com/office/drawing/2014/main" id="{AA789B82-A30B-459F-BAF7-D6337959310D}"/>
            </a:ext>
          </a:extLst>
        </xdr:cNvPr>
        <xdr:cNvSpPr/>
      </xdr:nvSpPr>
      <xdr:spPr>
        <a:xfrm>
          <a:off x="15430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64770</xdr:rowOff>
    </xdr:from>
    <xdr:to>
      <xdr:col>85</xdr:col>
      <xdr:colOff>127000</xdr:colOff>
      <xdr:row>59</xdr:row>
      <xdr:rowOff>88900</xdr:rowOff>
    </xdr:to>
    <xdr:cxnSp macro="">
      <xdr:nvCxnSpPr>
        <xdr:cNvPr id="553" name="直線コネクタ 552">
          <a:extLst>
            <a:ext uri="{FF2B5EF4-FFF2-40B4-BE49-F238E27FC236}">
              <a16:creationId xmlns:a16="http://schemas.microsoft.com/office/drawing/2014/main" id="{5BEBB434-EB81-4BD6-B7C6-2905CEDF51C9}"/>
            </a:ext>
          </a:extLst>
        </xdr:cNvPr>
        <xdr:cNvCxnSpPr/>
      </xdr:nvCxnSpPr>
      <xdr:spPr>
        <a:xfrm>
          <a:off x="15481300" y="1018032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46355</xdr:rowOff>
    </xdr:from>
    <xdr:to>
      <xdr:col>76</xdr:col>
      <xdr:colOff>165100</xdr:colOff>
      <xdr:row>59</xdr:row>
      <xdr:rowOff>147955</xdr:rowOff>
    </xdr:to>
    <xdr:sp macro="" textlink="">
      <xdr:nvSpPr>
        <xdr:cNvPr id="554" name="楕円 553">
          <a:extLst>
            <a:ext uri="{FF2B5EF4-FFF2-40B4-BE49-F238E27FC236}">
              <a16:creationId xmlns:a16="http://schemas.microsoft.com/office/drawing/2014/main" id="{C4536F51-285E-4F17-8E83-29DC900AECA1}"/>
            </a:ext>
          </a:extLst>
        </xdr:cNvPr>
        <xdr:cNvSpPr/>
      </xdr:nvSpPr>
      <xdr:spPr>
        <a:xfrm>
          <a:off x="1454150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64770</xdr:rowOff>
    </xdr:from>
    <xdr:to>
      <xdr:col>81</xdr:col>
      <xdr:colOff>50800</xdr:colOff>
      <xdr:row>59</xdr:row>
      <xdr:rowOff>96520</xdr:rowOff>
    </xdr:to>
    <xdr:cxnSp macro="">
      <xdr:nvCxnSpPr>
        <xdr:cNvPr id="555" name="直線コネクタ 554">
          <a:extLst>
            <a:ext uri="{FF2B5EF4-FFF2-40B4-BE49-F238E27FC236}">
              <a16:creationId xmlns:a16="http://schemas.microsoft.com/office/drawing/2014/main" id="{67842FA3-180C-4087-A600-E284C75EF2EF}"/>
            </a:ext>
          </a:extLst>
        </xdr:cNvPr>
        <xdr:cNvCxnSpPr/>
      </xdr:nvCxnSpPr>
      <xdr:spPr>
        <a:xfrm flipV="1">
          <a:off x="14592300" y="1018032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34925</xdr:rowOff>
    </xdr:from>
    <xdr:to>
      <xdr:col>72</xdr:col>
      <xdr:colOff>38100</xdr:colOff>
      <xdr:row>59</xdr:row>
      <xdr:rowOff>136525</xdr:rowOff>
    </xdr:to>
    <xdr:sp macro="" textlink="">
      <xdr:nvSpPr>
        <xdr:cNvPr id="556" name="楕円 555">
          <a:extLst>
            <a:ext uri="{FF2B5EF4-FFF2-40B4-BE49-F238E27FC236}">
              <a16:creationId xmlns:a16="http://schemas.microsoft.com/office/drawing/2014/main" id="{BFB8FF36-2CAF-4F58-8E14-F29274925EBF}"/>
            </a:ext>
          </a:extLst>
        </xdr:cNvPr>
        <xdr:cNvSpPr/>
      </xdr:nvSpPr>
      <xdr:spPr>
        <a:xfrm>
          <a:off x="13652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85090</xdr:rowOff>
    </xdr:from>
    <xdr:to>
      <xdr:col>76</xdr:col>
      <xdr:colOff>114300</xdr:colOff>
      <xdr:row>59</xdr:row>
      <xdr:rowOff>96520</xdr:rowOff>
    </xdr:to>
    <xdr:cxnSp macro="">
      <xdr:nvCxnSpPr>
        <xdr:cNvPr id="557" name="直線コネクタ 556">
          <a:extLst>
            <a:ext uri="{FF2B5EF4-FFF2-40B4-BE49-F238E27FC236}">
              <a16:creationId xmlns:a16="http://schemas.microsoft.com/office/drawing/2014/main" id="{1BDFB672-EBDF-4628-851F-DECED2959B4C}"/>
            </a:ext>
          </a:extLst>
        </xdr:cNvPr>
        <xdr:cNvCxnSpPr/>
      </xdr:nvCxnSpPr>
      <xdr:spPr>
        <a:xfrm>
          <a:off x="13703300" y="102006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26670</xdr:rowOff>
    </xdr:from>
    <xdr:to>
      <xdr:col>67</xdr:col>
      <xdr:colOff>101600</xdr:colOff>
      <xdr:row>59</xdr:row>
      <xdr:rowOff>128270</xdr:rowOff>
    </xdr:to>
    <xdr:sp macro="" textlink="">
      <xdr:nvSpPr>
        <xdr:cNvPr id="558" name="楕円 557">
          <a:extLst>
            <a:ext uri="{FF2B5EF4-FFF2-40B4-BE49-F238E27FC236}">
              <a16:creationId xmlns:a16="http://schemas.microsoft.com/office/drawing/2014/main" id="{48749BA8-814F-4BFA-B13B-01D55067F00E}"/>
            </a:ext>
          </a:extLst>
        </xdr:cNvPr>
        <xdr:cNvSpPr/>
      </xdr:nvSpPr>
      <xdr:spPr>
        <a:xfrm>
          <a:off x="127635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78105</xdr:rowOff>
    </xdr:from>
    <xdr:to>
      <xdr:col>71</xdr:col>
      <xdr:colOff>177800</xdr:colOff>
      <xdr:row>59</xdr:row>
      <xdr:rowOff>85090</xdr:rowOff>
    </xdr:to>
    <xdr:cxnSp macro="">
      <xdr:nvCxnSpPr>
        <xdr:cNvPr id="559" name="直線コネクタ 558">
          <a:extLst>
            <a:ext uri="{FF2B5EF4-FFF2-40B4-BE49-F238E27FC236}">
              <a16:creationId xmlns:a16="http://schemas.microsoft.com/office/drawing/2014/main" id="{F4C7A009-BA19-4DC2-91DC-3EB550AD4512}"/>
            </a:ext>
          </a:extLst>
        </xdr:cNvPr>
        <xdr:cNvCxnSpPr/>
      </xdr:nvCxnSpPr>
      <xdr:spPr>
        <a:xfrm>
          <a:off x="12814300" y="1019365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163195</xdr:rowOff>
    </xdr:from>
    <xdr:ext cx="405130" cy="258445"/>
    <xdr:sp macro="" textlink="">
      <xdr:nvSpPr>
        <xdr:cNvPr id="560" name="n_1aveValue【学校施設】&#10;有形固定資産減価償却率">
          <a:extLst>
            <a:ext uri="{FF2B5EF4-FFF2-40B4-BE49-F238E27FC236}">
              <a16:creationId xmlns:a16="http://schemas.microsoft.com/office/drawing/2014/main" id="{511CE2BF-1450-46D5-8F3F-95849D7F623F}"/>
            </a:ext>
          </a:extLst>
        </xdr:cNvPr>
        <xdr:cNvSpPr txBox="1"/>
      </xdr:nvSpPr>
      <xdr:spPr>
        <a:xfrm>
          <a:off x="15266035" y="104501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151765</xdr:rowOff>
    </xdr:from>
    <xdr:ext cx="401955" cy="259080"/>
    <xdr:sp macro="" textlink="">
      <xdr:nvSpPr>
        <xdr:cNvPr id="561" name="n_2aveValue【学校施設】&#10;有形固定資産減価償却率">
          <a:extLst>
            <a:ext uri="{FF2B5EF4-FFF2-40B4-BE49-F238E27FC236}">
              <a16:creationId xmlns:a16="http://schemas.microsoft.com/office/drawing/2014/main" id="{A6C74D37-95A9-40CA-B853-564B59D40351}"/>
            </a:ext>
          </a:extLst>
        </xdr:cNvPr>
        <xdr:cNvSpPr txBox="1"/>
      </xdr:nvSpPr>
      <xdr:spPr>
        <a:xfrm>
          <a:off x="14389735" y="104387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140335</xdr:rowOff>
    </xdr:from>
    <xdr:ext cx="401955" cy="259080"/>
    <xdr:sp macro="" textlink="">
      <xdr:nvSpPr>
        <xdr:cNvPr id="562" name="n_3aveValue【学校施設】&#10;有形固定資産減価償却率">
          <a:extLst>
            <a:ext uri="{FF2B5EF4-FFF2-40B4-BE49-F238E27FC236}">
              <a16:creationId xmlns:a16="http://schemas.microsoft.com/office/drawing/2014/main" id="{807F775D-B8B1-4E7B-B9F8-2F4D298D5872}"/>
            </a:ext>
          </a:extLst>
        </xdr:cNvPr>
        <xdr:cNvSpPr txBox="1"/>
      </xdr:nvSpPr>
      <xdr:spPr>
        <a:xfrm>
          <a:off x="13500735" y="1042733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130810</xdr:rowOff>
    </xdr:from>
    <xdr:ext cx="401955" cy="258445"/>
    <xdr:sp macro="" textlink="">
      <xdr:nvSpPr>
        <xdr:cNvPr id="563" name="n_4aveValue【学校施設】&#10;有形固定資産減価償却率">
          <a:extLst>
            <a:ext uri="{FF2B5EF4-FFF2-40B4-BE49-F238E27FC236}">
              <a16:creationId xmlns:a16="http://schemas.microsoft.com/office/drawing/2014/main" id="{BEB78802-34CB-4F84-8A6D-9C9601B5B655}"/>
            </a:ext>
          </a:extLst>
        </xdr:cNvPr>
        <xdr:cNvSpPr txBox="1"/>
      </xdr:nvSpPr>
      <xdr:spPr>
        <a:xfrm>
          <a:off x="12611735" y="10417810"/>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57</xdr:row>
      <xdr:rowOff>132080</xdr:rowOff>
    </xdr:from>
    <xdr:ext cx="405130" cy="255905"/>
    <xdr:sp macro="" textlink="">
      <xdr:nvSpPr>
        <xdr:cNvPr id="564" name="n_1mainValue【学校施設】&#10;有形固定資産減価償却率">
          <a:extLst>
            <a:ext uri="{FF2B5EF4-FFF2-40B4-BE49-F238E27FC236}">
              <a16:creationId xmlns:a16="http://schemas.microsoft.com/office/drawing/2014/main" id="{BAE51EF2-270F-4B73-935E-52EEE917F275}"/>
            </a:ext>
          </a:extLst>
        </xdr:cNvPr>
        <xdr:cNvSpPr txBox="1"/>
      </xdr:nvSpPr>
      <xdr:spPr>
        <a:xfrm>
          <a:off x="15266035" y="990473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57</xdr:row>
      <xdr:rowOff>163830</xdr:rowOff>
    </xdr:from>
    <xdr:ext cx="401955" cy="258445"/>
    <xdr:sp macro="" textlink="">
      <xdr:nvSpPr>
        <xdr:cNvPr id="565" name="n_2mainValue【学校施設】&#10;有形固定資産減価償却率">
          <a:extLst>
            <a:ext uri="{FF2B5EF4-FFF2-40B4-BE49-F238E27FC236}">
              <a16:creationId xmlns:a16="http://schemas.microsoft.com/office/drawing/2014/main" id="{75C04EC4-465E-4D35-845A-BEDCB27CA676}"/>
            </a:ext>
          </a:extLst>
        </xdr:cNvPr>
        <xdr:cNvSpPr txBox="1"/>
      </xdr:nvSpPr>
      <xdr:spPr>
        <a:xfrm>
          <a:off x="14389735" y="9936480"/>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57</xdr:row>
      <xdr:rowOff>152400</xdr:rowOff>
    </xdr:from>
    <xdr:ext cx="401955" cy="259080"/>
    <xdr:sp macro="" textlink="">
      <xdr:nvSpPr>
        <xdr:cNvPr id="566" name="n_3mainValue【学校施設】&#10;有形固定資産減価償却率">
          <a:extLst>
            <a:ext uri="{FF2B5EF4-FFF2-40B4-BE49-F238E27FC236}">
              <a16:creationId xmlns:a16="http://schemas.microsoft.com/office/drawing/2014/main" id="{99F08A23-3B3A-4A89-87EC-B76679AD14E2}"/>
            </a:ext>
          </a:extLst>
        </xdr:cNvPr>
        <xdr:cNvSpPr txBox="1"/>
      </xdr:nvSpPr>
      <xdr:spPr>
        <a:xfrm>
          <a:off x="13500735" y="992505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57</xdr:row>
      <xdr:rowOff>145415</xdr:rowOff>
    </xdr:from>
    <xdr:ext cx="401955" cy="255905"/>
    <xdr:sp macro="" textlink="">
      <xdr:nvSpPr>
        <xdr:cNvPr id="567" name="n_4mainValue【学校施設】&#10;有形固定資産減価償却率">
          <a:extLst>
            <a:ext uri="{FF2B5EF4-FFF2-40B4-BE49-F238E27FC236}">
              <a16:creationId xmlns:a16="http://schemas.microsoft.com/office/drawing/2014/main" id="{48F9D494-BBCD-48C2-8257-110D5B5A15EC}"/>
            </a:ext>
          </a:extLst>
        </xdr:cNvPr>
        <xdr:cNvSpPr txBox="1"/>
      </xdr:nvSpPr>
      <xdr:spPr>
        <a:xfrm>
          <a:off x="12611735" y="991806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FE83782E-1EC8-49E6-B45F-59436F123A3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88265</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19D3B22A-ACD3-42F3-A553-A1E5B0EF70F1}"/>
            </a:ext>
          </a:extLst>
        </xdr:cNvPr>
        <xdr:cNvSpPr/>
      </xdr:nvSpPr>
      <xdr:spPr>
        <a:xfrm>
          <a:off x="18415000" y="866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9579DB45-8FD1-4E01-9633-75CF5E4FB32C}"/>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18/106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88265</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91897998-2FBA-431A-A029-E4EC1953B8FF}"/>
            </a:ext>
          </a:extLst>
        </xdr:cNvPr>
        <xdr:cNvSpPr/>
      </xdr:nvSpPr>
      <xdr:spPr>
        <a:xfrm>
          <a:off x="19431000" y="866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EF5146AF-4323-46ED-8B53-957B0C64B98C}"/>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88265</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BB0C6581-5061-4A32-AFC0-2948B1FB3C54}"/>
            </a:ext>
          </a:extLst>
        </xdr:cNvPr>
        <xdr:cNvSpPr/>
      </xdr:nvSpPr>
      <xdr:spPr>
        <a:xfrm>
          <a:off x="20574000" y="866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560758E2-F96F-42EF-9FD8-2AC467E7FBC2}"/>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56515</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4CEE5181-36F9-4D90-88E8-28B7373C0CFE}"/>
            </a:ext>
          </a:extLst>
        </xdr:cNvPr>
        <xdr:cNvSpPr/>
      </xdr:nvSpPr>
      <xdr:spPr>
        <a:xfrm>
          <a:off x="18288000" y="9143365"/>
          <a:ext cx="47244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37465</xdr:rowOff>
    </xdr:from>
    <xdr:ext cx="346710" cy="225425"/>
    <xdr:sp macro="" textlink="">
      <xdr:nvSpPr>
        <xdr:cNvPr id="576" name="テキスト ボックス 575">
          <a:extLst>
            <a:ext uri="{FF2B5EF4-FFF2-40B4-BE49-F238E27FC236}">
              <a16:creationId xmlns:a16="http://schemas.microsoft.com/office/drawing/2014/main" id="{2031B14A-951C-40B5-B8DC-064C4A7E5011}"/>
            </a:ext>
          </a:extLst>
        </xdr:cNvPr>
        <xdr:cNvSpPr txBox="1"/>
      </xdr:nvSpPr>
      <xdr:spPr>
        <a:xfrm>
          <a:off x="18249900" y="8952865"/>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135CA6AE-6DA1-4BA1-89F2-6ADC2B690792}"/>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7360" cy="255905"/>
    <xdr:sp macro="" textlink="">
      <xdr:nvSpPr>
        <xdr:cNvPr id="578" name="テキスト ボックス 577">
          <a:extLst>
            <a:ext uri="{FF2B5EF4-FFF2-40B4-BE49-F238E27FC236}">
              <a16:creationId xmlns:a16="http://schemas.microsoft.com/office/drawing/2014/main" id="{9CC1BA35-8BCB-47FD-9722-D47B71DD99BF}"/>
            </a:ext>
          </a:extLst>
        </xdr:cNvPr>
        <xdr:cNvSpPr txBox="1"/>
      </xdr:nvSpPr>
      <xdr:spPr>
        <a:xfrm>
          <a:off x="17820640" y="11287760"/>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71136ECB-B4AA-4860-8271-FF8D827C7D94}"/>
            </a:ext>
          </a:extLst>
        </xdr:cNvPr>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7360" cy="255270"/>
    <xdr:sp macro="" textlink="">
      <xdr:nvSpPr>
        <xdr:cNvPr id="580" name="テキスト ボックス 579">
          <a:extLst>
            <a:ext uri="{FF2B5EF4-FFF2-40B4-BE49-F238E27FC236}">
              <a16:creationId xmlns:a16="http://schemas.microsoft.com/office/drawing/2014/main" id="{2E108DA1-9A77-4046-A161-A92D420EAE5C}"/>
            </a:ext>
          </a:extLst>
        </xdr:cNvPr>
        <xdr:cNvSpPr txBox="1"/>
      </xdr:nvSpPr>
      <xdr:spPr>
        <a:xfrm>
          <a:off x="17820640" y="10830560"/>
          <a:ext cx="467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61</xdr:row>
      <xdr:rowOff>56515</xdr:rowOff>
    </xdr:from>
    <xdr:to>
      <xdr:col>120</xdr:col>
      <xdr:colOff>114300</xdr:colOff>
      <xdr:row>61</xdr:row>
      <xdr:rowOff>56515</xdr:rowOff>
    </xdr:to>
    <xdr:cxnSp macro="">
      <xdr:nvCxnSpPr>
        <xdr:cNvPr id="581" name="直線コネクタ 580">
          <a:extLst>
            <a:ext uri="{FF2B5EF4-FFF2-40B4-BE49-F238E27FC236}">
              <a16:creationId xmlns:a16="http://schemas.microsoft.com/office/drawing/2014/main" id="{A520D499-3864-4567-BD78-509275D37372}"/>
            </a:ext>
          </a:extLst>
        </xdr:cNvPr>
        <xdr:cNvCxnSpPr/>
      </xdr:nvCxnSpPr>
      <xdr:spPr>
        <a:xfrm>
          <a:off x="18288000" y="105149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7360" cy="255905"/>
    <xdr:sp macro="" textlink="">
      <xdr:nvSpPr>
        <xdr:cNvPr id="582" name="テキスト ボックス 581">
          <a:extLst>
            <a:ext uri="{FF2B5EF4-FFF2-40B4-BE49-F238E27FC236}">
              <a16:creationId xmlns:a16="http://schemas.microsoft.com/office/drawing/2014/main" id="{2348C752-8401-43D0-9EBB-0AEAA23B28A6}"/>
            </a:ext>
          </a:extLst>
        </xdr:cNvPr>
        <xdr:cNvSpPr txBox="1"/>
      </xdr:nvSpPr>
      <xdr:spPr>
        <a:xfrm>
          <a:off x="17820640" y="10373360"/>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030E3ED7-7F95-4489-A3DC-3FA13D600E5C}"/>
            </a:ext>
          </a:extLst>
        </xdr:cNvPr>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7360" cy="255905"/>
    <xdr:sp macro="" textlink="">
      <xdr:nvSpPr>
        <xdr:cNvPr id="584" name="テキスト ボックス 583">
          <a:extLst>
            <a:ext uri="{FF2B5EF4-FFF2-40B4-BE49-F238E27FC236}">
              <a16:creationId xmlns:a16="http://schemas.microsoft.com/office/drawing/2014/main" id="{B0389F74-6670-4AB8-A234-7E4234DDC542}"/>
            </a:ext>
          </a:extLst>
        </xdr:cNvPr>
        <xdr:cNvSpPr txBox="1"/>
      </xdr:nvSpPr>
      <xdr:spPr>
        <a:xfrm>
          <a:off x="17820640" y="9916160"/>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C0D263A6-D1D3-465D-ABB2-044F116F6EC2}"/>
            </a:ext>
          </a:extLst>
        </xdr:cNvPr>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7360" cy="255270"/>
    <xdr:sp macro="" textlink="">
      <xdr:nvSpPr>
        <xdr:cNvPr id="586" name="テキスト ボックス 585">
          <a:extLst>
            <a:ext uri="{FF2B5EF4-FFF2-40B4-BE49-F238E27FC236}">
              <a16:creationId xmlns:a16="http://schemas.microsoft.com/office/drawing/2014/main" id="{795762CE-991E-42F5-97AF-AFB26076402E}"/>
            </a:ext>
          </a:extLst>
        </xdr:cNvPr>
        <xdr:cNvSpPr txBox="1"/>
      </xdr:nvSpPr>
      <xdr:spPr>
        <a:xfrm>
          <a:off x="17820640" y="9458960"/>
          <a:ext cx="467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56515</xdr:rowOff>
    </xdr:from>
    <xdr:to>
      <xdr:col>120</xdr:col>
      <xdr:colOff>114300</xdr:colOff>
      <xdr:row>53</xdr:row>
      <xdr:rowOff>56515</xdr:rowOff>
    </xdr:to>
    <xdr:cxnSp macro="">
      <xdr:nvCxnSpPr>
        <xdr:cNvPr id="587" name="直線コネクタ 586">
          <a:extLst>
            <a:ext uri="{FF2B5EF4-FFF2-40B4-BE49-F238E27FC236}">
              <a16:creationId xmlns:a16="http://schemas.microsoft.com/office/drawing/2014/main" id="{0E1E0262-C3E2-4B8A-B333-9B78086224A3}"/>
            </a:ext>
          </a:extLst>
        </xdr:cNvPr>
        <xdr:cNvCxnSpPr/>
      </xdr:nvCxnSpPr>
      <xdr:spPr>
        <a:xfrm>
          <a:off x="18288000" y="914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7360" cy="255905"/>
    <xdr:sp macro="" textlink="">
      <xdr:nvSpPr>
        <xdr:cNvPr id="588" name="テキスト ボックス 587">
          <a:extLst>
            <a:ext uri="{FF2B5EF4-FFF2-40B4-BE49-F238E27FC236}">
              <a16:creationId xmlns:a16="http://schemas.microsoft.com/office/drawing/2014/main" id="{1F22FC8D-72CA-4771-A7DD-E32F59E2CE19}"/>
            </a:ext>
          </a:extLst>
        </xdr:cNvPr>
        <xdr:cNvSpPr txBox="1"/>
      </xdr:nvSpPr>
      <xdr:spPr>
        <a:xfrm>
          <a:off x="17820640" y="9001760"/>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56515</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FDA29D87-A971-480C-98BC-7590B2802F62}"/>
            </a:ext>
          </a:extLst>
        </xdr:cNvPr>
        <xdr:cNvSpPr/>
      </xdr:nvSpPr>
      <xdr:spPr>
        <a:xfrm>
          <a:off x="18288000" y="9143365"/>
          <a:ext cx="47244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80010</xdr:rowOff>
    </xdr:from>
    <xdr:to>
      <xdr:col>116</xdr:col>
      <xdr:colOff>62865</xdr:colOff>
      <xdr:row>64</xdr:row>
      <xdr:rowOff>98425</xdr:rowOff>
    </xdr:to>
    <xdr:cxnSp macro="">
      <xdr:nvCxnSpPr>
        <xdr:cNvPr id="590" name="直線コネクタ 589">
          <a:extLst>
            <a:ext uri="{FF2B5EF4-FFF2-40B4-BE49-F238E27FC236}">
              <a16:creationId xmlns:a16="http://schemas.microsoft.com/office/drawing/2014/main" id="{31CD0B13-BC36-4A18-A101-260238EE0BA2}"/>
            </a:ext>
          </a:extLst>
        </xdr:cNvPr>
        <xdr:cNvCxnSpPr/>
      </xdr:nvCxnSpPr>
      <xdr:spPr>
        <a:xfrm flipV="1">
          <a:off x="22160865" y="9509760"/>
          <a:ext cx="0" cy="1561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102235</xdr:rowOff>
    </xdr:from>
    <xdr:ext cx="469900" cy="258445"/>
    <xdr:sp macro="" textlink="">
      <xdr:nvSpPr>
        <xdr:cNvPr id="591" name="【学校施設】&#10;一人当たり面積最小値テキスト">
          <a:extLst>
            <a:ext uri="{FF2B5EF4-FFF2-40B4-BE49-F238E27FC236}">
              <a16:creationId xmlns:a16="http://schemas.microsoft.com/office/drawing/2014/main" id="{2A381827-D3F6-4BC5-89BE-1CFB679A9FEE}"/>
            </a:ext>
          </a:extLst>
        </xdr:cNvPr>
        <xdr:cNvSpPr txBox="1"/>
      </xdr:nvSpPr>
      <xdr:spPr>
        <a:xfrm>
          <a:off x="22199600" y="110750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0.785</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98425</xdr:rowOff>
    </xdr:from>
    <xdr:to>
      <xdr:col>116</xdr:col>
      <xdr:colOff>152400</xdr:colOff>
      <xdr:row>64</xdr:row>
      <xdr:rowOff>98425</xdr:rowOff>
    </xdr:to>
    <xdr:cxnSp macro="">
      <xdr:nvCxnSpPr>
        <xdr:cNvPr id="592" name="直線コネクタ 591">
          <a:extLst>
            <a:ext uri="{FF2B5EF4-FFF2-40B4-BE49-F238E27FC236}">
              <a16:creationId xmlns:a16="http://schemas.microsoft.com/office/drawing/2014/main" id="{FCADB207-A9C7-49C8-97DC-0557089BA6AC}"/>
            </a:ext>
          </a:extLst>
        </xdr:cNvPr>
        <xdr:cNvCxnSpPr/>
      </xdr:nvCxnSpPr>
      <xdr:spPr>
        <a:xfrm>
          <a:off x="22072600" y="11071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26035</xdr:rowOff>
    </xdr:from>
    <xdr:ext cx="469900" cy="258445"/>
    <xdr:sp macro="" textlink="">
      <xdr:nvSpPr>
        <xdr:cNvPr id="593" name="【学校施設】&#10;一人当たり面積最大値テキスト">
          <a:extLst>
            <a:ext uri="{FF2B5EF4-FFF2-40B4-BE49-F238E27FC236}">
              <a16:creationId xmlns:a16="http://schemas.microsoft.com/office/drawing/2014/main" id="{9D95377E-563F-429B-91BF-18F224486157}"/>
            </a:ext>
          </a:extLst>
        </xdr:cNvPr>
        <xdr:cNvSpPr txBox="1"/>
      </xdr:nvSpPr>
      <xdr:spPr>
        <a:xfrm>
          <a:off x="22199600" y="92843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4.200</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a:extLst>
            <a:ext uri="{FF2B5EF4-FFF2-40B4-BE49-F238E27FC236}">
              <a16:creationId xmlns:a16="http://schemas.microsoft.com/office/drawing/2014/main" id="{2569D34C-324C-4C15-917E-91FD3CE66865}"/>
            </a:ext>
          </a:extLst>
        </xdr:cNvPr>
        <xdr:cNvCxnSpPr/>
      </xdr:nvCxnSpPr>
      <xdr:spPr>
        <a:xfrm>
          <a:off x="22072600" y="9509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64770</xdr:rowOff>
    </xdr:from>
    <xdr:ext cx="469900" cy="255270"/>
    <xdr:sp macro="" textlink="">
      <xdr:nvSpPr>
        <xdr:cNvPr id="595" name="【学校施設】&#10;一人当たり面積平均値テキスト">
          <a:extLst>
            <a:ext uri="{FF2B5EF4-FFF2-40B4-BE49-F238E27FC236}">
              <a16:creationId xmlns:a16="http://schemas.microsoft.com/office/drawing/2014/main" id="{B175E17A-DF40-490C-901F-8C9300C876BF}"/>
            </a:ext>
          </a:extLst>
        </xdr:cNvPr>
        <xdr:cNvSpPr txBox="1"/>
      </xdr:nvSpPr>
      <xdr:spPr>
        <a:xfrm>
          <a:off x="22199600" y="1069467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1.450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a:extLst>
            <a:ext uri="{FF2B5EF4-FFF2-40B4-BE49-F238E27FC236}">
              <a16:creationId xmlns:a16="http://schemas.microsoft.com/office/drawing/2014/main" id="{909312C7-8BD3-4706-A1A0-E5BFAB3F089F}"/>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94615</xdr:rowOff>
    </xdr:from>
    <xdr:to>
      <xdr:col>112</xdr:col>
      <xdr:colOff>38100</xdr:colOff>
      <xdr:row>63</xdr:row>
      <xdr:rowOff>24765</xdr:rowOff>
    </xdr:to>
    <xdr:sp macro="" textlink="">
      <xdr:nvSpPr>
        <xdr:cNvPr id="597" name="フローチャート: 判断 596">
          <a:extLst>
            <a:ext uri="{FF2B5EF4-FFF2-40B4-BE49-F238E27FC236}">
              <a16:creationId xmlns:a16="http://schemas.microsoft.com/office/drawing/2014/main" id="{91AC29D9-5642-4582-8CD6-906DD728D0D0}"/>
            </a:ext>
          </a:extLst>
        </xdr:cNvPr>
        <xdr:cNvSpPr/>
      </xdr:nvSpPr>
      <xdr:spPr>
        <a:xfrm>
          <a:off x="21272500" y="1072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94615</xdr:rowOff>
    </xdr:from>
    <xdr:to>
      <xdr:col>107</xdr:col>
      <xdr:colOff>101600</xdr:colOff>
      <xdr:row>63</xdr:row>
      <xdr:rowOff>24765</xdr:rowOff>
    </xdr:to>
    <xdr:sp macro="" textlink="">
      <xdr:nvSpPr>
        <xdr:cNvPr id="598" name="フローチャート: 判断 597">
          <a:extLst>
            <a:ext uri="{FF2B5EF4-FFF2-40B4-BE49-F238E27FC236}">
              <a16:creationId xmlns:a16="http://schemas.microsoft.com/office/drawing/2014/main" id="{9B4A152D-F1F8-4B81-98FE-A07EFC657DA0}"/>
            </a:ext>
          </a:extLst>
        </xdr:cNvPr>
        <xdr:cNvSpPr/>
      </xdr:nvSpPr>
      <xdr:spPr>
        <a:xfrm>
          <a:off x="20383500" y="1072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86995</xdr:rowOff>
    </xdr:from>
    <xdr:to>
      <xdr:col>102</xdr:col>
      <xdr:colOff>165100</xdr:colOff>
      <xdr:row>63</xdr:row>
      <xdr:rowOff>16510</xdr:rowOff>
    </xdr:to>
    <xdr:sp macro="" textlink="">
      <xdr:nvSpPr>
        <xdr:cNvPr id="599" name="フローチャート: 判断 598">
          <a:extLst>
            <a:ext uri="{FF2B5EF4-FFF2-40B4-BE49-F238E27FC236}">
              <a16:creationId xmlns:a16="http://schemas.microsoft.com/office/drawing/2014/main" id="{04DF6903-4B15-47C2-B044-EF47FED1A394}"/>
            </a:ext>
          </a:extLst>
        </xdr:cNvPr>
        <xdr:cNvSpPr/>
      </xdr:nvSpPr>
      <xdr:spPr>
        <a:xfrm>
          <a:off x="19494500" y="107168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91440</xdr:rowOff>
    </xdr:from>
    <xdr:to>
      <xdr:col>98</xdr:col>
      <xdr:colOff>38100</xdr:colOff>
      <xdr:row>63</xdr:row>
      <xdr:rowOff>21590</xdr:rowOff>
    </xdr:to>
    <xdr:sp macro="" textlink="">
      <xdr:nvSpPr>
        <xdr:cNvPr id="600" name="フローチャート: 判断 599">
          <a:extLst>
            <a:ext uri="{FF2B5EF4-FFF2-40B4-BE49-F238E27FC236}">
              <a16:creationId xmlns:a16="http://schemas.microsoft.com/office/drawing/2014/main" id="{E43FF3D4-1D2A-48C5-84B5-D95200029230}"/>
            </a:ext>
          </a:extLst>
        </xdr:cNvPr>
        <xdr:cNvSpPr/>
      </xdr:nvSpPr>
      <xdr:spPr>
        <a:xfrm>
          <a:off x="18605500" y="107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5905"/>
    <xdr:sp macro="" textlink="">
      <xdr:nvSpPr>
        <xdr:cNvPr id="601" name="テキスト ボックス 600">
          <a:extLst>
            <a:ext uri="{FF2B5EF4-FFF2-40B4-BE49-F238E27FC236}">
              <a16:creationId xmlns:a16="http://schemas.microsoft.com/office/drawing/2014/main" id="{E9F8F8F4-0A7E-421B-88C3-B82CE2B5357C}"/>
            </a:ext>
          </a:extLst>
        </xdr:cNvPr>
        <xdr:cNvSpPr txBox="1"/>
      </xdr:nvSpPr>
      <xdr:spPr>
        <a:xfrm>
          <a:off x="21971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58825" cy="255905"/>
    <xdr:sp macro="" textlink="">
      <xdr:nvSpPr>
        <xdr:cNvPr id="602" name="テキスト ボックス 601">
          <a:extLst>
            <a:ext uri="{FF2B5EF4-FFF2-40B4-BE49-F238E27FC236}">
              <a16:creationId xmlns:a16="http://schemas.microsoft.com/office/drawing/2014/main" id="{D4FCACA3-A9D5-4328-BA03-E73B270BD0A7}"/>
            </a:ext>
          </a:extLst>
        </xdr:cNvPr>
        <xdr:cNvSpPr txBox="1"/>
      </xdr:nvSpPr>
      <xdr:spPr>
        <a:xfrm>
          <a:off x="21132800" y="114274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58825" cy="255905"/>
    <xdr:sp macro="" textlink="">
      <xdr:nvSpPr>
        <xdr:cNvPr id="603" name="テキスト ボックス 602">
          <a:extLst>
            <a:ext uri="{FF2B5EF4-FFF2-40B4-BE49-F238E27FC236}">
              <a16:creationId xmlns:a16="http://schemas.microsoft.com/office/drawing/2014/main" id="{8E1044DD-69CB-462B-A181-6876EF6AD7C8}"/>
            </a:ext>
          </a:extLst>
        </xdr:cNvPr>
        <xdr:cNvSpPr txBox="1"/>
      </xdr:nvSpPr>
      <xdr:spPr>
        <a:xfrm>
          <a:off x="20243800" y="114274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58825" cy="255905"/>
    <xdr:sp macro="" textlink="">
      <xdr:nvSpPr>
        <xdr:cNvPr id="604" name="テキスト ボックス 603">
          <a:extLst>
            <a:ext uri="{FF2B5EF4-FFF2-40B4-BE49-F238E27FC236}">
              <a16:creationId xmlns:a16="http://schemas.microsoft.com/office/drawing/2014/main" id="{E86124FE-757A-4B90-B5C4-F8F28D8AEAA6}"/>
            </a:ext>
          </a:extLst>
        </xdr:cNvPr>
        <xdr:cNvSpPr txBox="1"/>
      </xdr:nvSpPr>
      <xdr:spPr>
        <a:xfrm>
          <a:off x="19354800" y="114274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58825" cy="255905"/>
    <xdr:sp macro="" textlink="">
      <xdr:nvSpPr>
        <xdr:cNvPr id="605" name="テキスト ボックス 604">
          <a:extLst>
            <a:ext uri="{FF2B5EF4-FFF2-40B4-BE49-F238E27FC236}">
              <a16:creationId xmlns:a16="http://schemas.microsoft.com/office/drawing/2014/main" id="{D3109BE8-1BAC-415A-9FBC-AC59A0333D35}"/>
            </a:ext>
          </a:extLst>
        </xdr:cNvPr>
        <xdr:cNvSpPr txBox="1"/>
      </xdr:nvSpPr>
      <xdr:spPr>
        <a:xfrm>
          <a:off x="18465800" y="114274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61</xdr:row>
      <xdr:rowOff>152400</xdr:rowOff>
    </xdr:from>
    <xdr:to>
      <xdr:col>116</xdr:col>
      <xdr:colOff>114300</xdr:colOff>
      <xdr:row>62</xdr:row>
      <xdr:rowOff>82550</xdr:rowOff>
    </xdr:to>
    <xdr:sp macro="" textlink="">
      <xdr:nvSpPr>
        <xdr:cNvPr id="606" name="楕円 605">
          <a:extLst>
            <a:ext uri="{FF2B5EF4-FFF2-40B4-BE49-F238E27FC236}">
              <a16:creationId xmlns:a16="http://schemas.microsoft.com/office/drawing/2014/main" id="{D66048C0-744D-40A3-8E19-24F43DD35324}"/>
            </a:ext>
          </a:extLst>
        </xdr:cNvPr>
        <xdr:cNvSpPr/>
      </xdr:nvSpPr>
      <xdr:spPr>
        <a:xfrm>
          <a:off x="22110700" y="1061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3810</xdr:rowOff>
    </xdr:from>
    <xdr:ext cx="469900" cy="259080"/>
    <xdr:sp macro="" textlink="">
      <xdr:nvSpPr>
        <xdr:cNvPr id="607" name="【学校施設】&#10;一人当たり面積該当値テキスト">
          <a:extLst>
            <a:ext uri="{FF2B5EF4-FFF2-40B4-BE49-F238E27FC236}">
              <a16:creationId xmlns:a16="http://schemas.microsoft.com/office/drawing/2014/main" id="{0F974DCC-11E8-4C05-8CA7-4A6E53D59960}"/>
            </a:ext>
          </a:extLst>
        </xdr:cNvPr>
        <xdr:cNvSpPr txBox="1"/>
      </xdr:nvSpPr>
      <xdr:spPr>
        <a:xfrm>
          <a:off x="22199600" y="10462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1.679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61</xdr:row>
      <xdr:rowOff>125095</xdr:rowOff>
    </xdr:from>
    <xdr:to>
      <xdr:col>112</xdr:col>
      <xdr:colOff>38100</xdr:colOff>
      <xdr:row>62</xdr:row>
      <xdr:rowOff>55245</xdr:rowOff>
    </xdr:to>
    <xdr:sp macro="" textlink="">
      <xdr:nvSpPr>
        <xdr:cNvPr id="608" name="楕円 607">
          <a:extLst>
            <a:ext uri="{FF2B5EF4-FFF2-40B4-BE49-F238E27FC236}">
              <a16:creationId xmlns:a16="http://schemas.microsoft.com/office/drawing/2014/main" id="{35698DB0-EA58-4216-B28E-1EBAE15C4ECF}"/>
            </a:ext>
          </a:extLst>
        </xdr:cNvPr>
        <xdr:cNvSpPr/>
      </xdr:nvSpPr>
      <xdr:spPr>
        <a:xfrm>
          <a:off x="21272500" y="1058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4445</xdr:rowOff>
    </xdr:from>
    <xdr:to>
      <xdr:col>116</xdr:col>
      <xdr:colOff>63500</xdr:colOff>
      <xdr:row>62</xdr:row>
      <xdr:rowOff>32385</xdr:rowOff>
    </xdr:to>
    <xdr:cxnSp macro="">
      <xdr:nvCxnSpPr>
        <xdr:cNvPr id="609" name="直線コネクタ 608">
          <a:extLst>
            <a:ext uri="{FF2B5EF4-FFF2-40B4-BE49-F238E27FC236}">
              <a16:creationId xmlns:a16="http://schemas.microsoft.com/office/drawing/2014/main" id="{CC7EBCBE-626A-400E-A03C-BF708D7E433C}"/>
            </a:ext>
          </a:extLst>
        </xdr:cNvPr>
        <xdr:cNvCxnSpPr/>
      </xdr:nvCxnSpPr>
      <xdr:spPr>
        <a:xfrm>
          <a:off x="21323300" y="10634345"/>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150495</xdr:rowOff>
    </xdr:from>
    <xdr:to>
      <xdr:col>107</xdr:col>
      <xdr:colOff>101600</xdr:colOff>
      <xdr:row>62</xdr:row>
      <xdr:rowOff>81280</xdr:rowOff>
    </xdr:to>
    <xdr:sp macro="" textlink="">
      <xdr:nvSpPr>
        <xdr:cNvPr id="610" name="楕円 609">
          <a:extLst>
            <a:ext uri="{FF2B5EF4-FFF2-40B4-BE49-F238E27FC236}">
              <a16:creationId xmlns:a16="http://schemas.microsoft.com/office/drawing/2014/main" id="{71F1D249-49CB-4604-9F9D-54D1404725DE}"/>
            </a:ext>
          </a:extLst>
        </xdr:cNvPr>
        <xdr:cNvSpPr/>
      </xdr:nvSpPr>
      <xdr:spPr>
        <a:xfrm>
          <a:off x="20383500" y="10608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4445</xdr:rowOff>
    </xdr:from>
    <xdr:to>
      <xdr:col>111</xdr:col>
      <xdr:colOff>177800</xdr:colOff>
      <xdr:row>62</xdr:row>
      <xdr:rowOff>30480</xdr:rowOff>
    </xdr:to>
    <xdr:cxnSp macro="">
      <xdr:nvCxnSpPr>
        <xdr:cNvPr id="611" name="直線コネクタ 610">
          <a:extLst>
            <a:ext uri="{FF2B5EF4-FFF2-40B4-BE49-F238E27FC236}">
              <a16:creationId xmlns:a16="http://schemas.microsoft.com/office/drawing/2014/main" id="{92F58C12-3519-4CD9-AF56-6E2BA0CB54E3}"/>
            </a:ext>
          </a:extLst>
        </xdr:cNvPr>
        <xdr:cNvCxnSpPr/>
      </xdr:nvCxnSpPr>
      <xdr:spPr>
        <a:xfrm flipV="1">
          <a:off x="20434300" y="1063434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141605</xdr:rowOff>
    </xdr:from>
    <xdr:to>
      <xdr:col>102</xdr:col>
      <xdr:colOff>165100</xdr:colOff>
      <xdr:row>62</xdr:row>
      <xdr:rowOff>71755</xdr:rowOff>
    </xdr:to>
    <xdr:sp macro="" textlink="">
      <xdr:nvSpPr>
        <xdr:cNvPr id="612" name="楕円 611">
          <a:extLst>
            <a:ext uri="{FF2B5EF4-FFF2-40B4-BE49-F238E27FC236}">
              <a16:creationId xmlns:a16="http://schemas.microsoft.com/office/drawing/2014/main" id="{342B7716-AA7A-4D44-86DC-0ADA81E9B098}"/>
            </a:ext>
          </a:extLst>
        </xdr:cNvPr>
        <xdr:cNvSpPr/>
      </xdr:nvSpPr>
      <xdr:spPr>
        <a:xfrm>
          <a:off x="19494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20955</xdr:rowOff>
    </xdr:from>
    <xdr:to>
      <xdr:col>107</xdr:col>
      <xdr:colOff>50800</xdr:colOff>
      <xdr:row>62</xdr:row>
      <xdr:rowOff>30480</xdr:rowOff>
    </xdr:to>
    <xdr:cxnSp macro="">
      <xdr:nvCxnSpPr>
        <xdr:cNvPr id="613" name="直線コネクタ 612">
          <a:extLst>
            <a:ext uri="{FF2B5EF4-FFF2-40B4-BE49-F238E27FC236}">
              <a16:creationId xmlns:a16="http://schemas.microsoft.com/office/drawing/2014/main" id="{4C92C081-EBEF-4B6A-9422-E5A6D10A74E2}"/>
            </a:ext>
          </a:extLst>
        </xdr:cNvPr>
        <xdr:cNvCxnSpPr/>
      </xdr:nvCxnSpPr>
      <xdr:spPr>
        <a:xfrm>
          <a:off x="19545300" y="1065085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145415</xdr:rowOff>
    </xdr:from>
    <xdr:to>
      <xdr:col>98</xdr:col>
      <xdr:colOff>38100</xdr:colOff>
      <xdr:row>62</xdr:row>
      <xdr:rowOff>75565</xdr:rowOff>
    </xdr:to>
    <xdr:sp macro="" textlink="">
      <xdr:nvSpPr>
        <xdr:cNvPr id="614" name="楕円 613">
          <a:extLst>
            <a:ext uri="{FF2B5EF4-FFF2-40B4-BE49-F238E27FC236}">
              <a16:creationId xmlns:a16="http://schemas.microsoft.com/office/drawing/2014/main" id="{9F99E4B7-AD3D-454A-B85A-18D90EF0FD53}"/>
            </a:ext>
          </a:extLst>
        </xdr:cNvPr>
        <xdr:cNvSpPr/>
      </xdr:nvSpPr>
      <xdr:spPr>
        <a:xfrm>
          <a:off x="186055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20955</xdr:rowOff>
    </xdr:from>
    <xdr:to>
      <xdr:col>102</xdr:col>
      <xdr:colOff>114300</xdr:colOff>
      <xdr:row>62</xdr:row>
      <xdr:rowOff>24130</xdr:rowOff>
    </xdr:to>
    <xdr:cxnSp macro="">
      <xdr:nvCxnSpPr>
        <xdr:cNvPr id="615" name="直線コネクタ 614">
          <a:extLst>
            <a:ext uri="{FF2B5EF4-FFF2-40B4-BE49-F238E27FC236}">
              <a16:creationId xmlns:a16="http://schemas.microsoft.com/office/drawing/2014/main" id="{CD7E9B81-1B2A-4072-AA68-F0E351B2AC4E}"/>
            </a:ext>
          </a:extLst>
        </xdr:cNvPr>
        <xdr:cNvCxnSpPr/>
      </xdr:nvCxnSpPr>
      <xdr:spPr>
        <a:xfrm flipV="1">
          <a:off x="18656300" y="1065085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63</xdr:row>
      <xdr:rowOff>16510</xdr:rowOff>
    </xdr:from>
    <xdr:ext cx="466725" cy="259080"/>
    <xdr:sp macro="" textlink="">
      <xdr:nvSpPr>
        <xdr:cNvPr id="616" name="n_1aveValue【学校施設】&#10;一人当たり面積">
          <a:extLst>
            <a:ext uri="{FF2B5EF4-FFF2-40B4-BE49-F238E27FC236}">
              <a16:creationId xmlns:a16="http://schemas.microsoft.com/office/drawing/2014/main" id="{2A33B3BC-C6DA-4923-A8EF-558FB2F0EEBD}"/>
            </a:ext>
          </a:extLst>
        </xdr:cNvPr>
        <xdr:cNvSpPr txBox="1"/>
      </xdr:nvSpPr>
      <xdr:spPr>
        <a:xfrm>
          <a:off x="21075650" y="10817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63</xdr:row>
      <xdr:rowOff>16510</xdr:rowOff>
    </xdr:from>
    <xdr:ext cx="469900" cy="259080"/>
    <xdr:sp macro="" textlink="">
      <xdr:nvSpPr>
        <xdr:cNvPr id="617" name="n_2aveValue【学校施設】&#10;一人当たり面積">
          <a:extLst>
            <a:ext uri="{FF2B5EF4-FFF2-40B4-BE49-F238E27FC236}">
              <a16:creationId xmlns:a16="http://schemas.microsoft.com/office/drawing/2014/main" id="{ACAAC5C2-F46D-4F44-BEEB-CD5CE4EBBA45}"/>
            </a:ext>
          </a:extLst>
        </xdr:cNvPr>
        <xdr:cNvSpPr txBox="1"/>
      </xdr:nvSpPr>
      <xdr:spPr>
        <a:xfrm>
          <a:off x="20199350" y="10817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63</xdr:row>
      <xdr:rowOff>8255</xdr:rowOff>
    </xdr:from>
    <xdr:ext cx="469900" cy="255905"/>
    <xdr:sp macro="" textlink="">
      <xdr:nvSpPr>
        <xdr:cNvPr id="618" name="n_3aveValue【学校施設】&#10;一人当たり面積">
          <a:extLst>
            <a:ext uri="{FF2B5EF4-FFF2-40B4-BE49-F238E27FC236}">
              <a16:creationId xmlns:a16="http://schemas.microsoft.com/office/drawing/2014/main" id="{924F70F5-5EFF-46A5-8A18-FACF77B96BA5}"/>
            </a:ext>
          </a:extLst>
        </xdr:cNvPr>
        <xdr:cNvSpPr txBox="1"/>
      </xdr:nvSpPr>
      <xdr:spPr>
        <a:xfrm>
          <a:off x="19310350" y="1080960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63</xdr:row>
      <xdr:rowOff>13335</xdr:rowOff>
    </xdr:from>
    <xdr:ext cx="469900" cy="259080"/>
    <xdr:sp macro="" textlink="">
      <xdr:nvSpPr>
        <xdr:cNvPr id="619" name="n_4aveValue【学校施設】&#10;一人当たり面積">
          <a:extLst>
            <a:ext uri="{FF2B5EF4-FFF2-40B4-BE49-F238E27FC236}">
              <a16:creationId xmlns:a16="http://schemas.microsoft.com/office/drawing/2014/main" id="{AFF2772C-BCE4-4B96-8B6D-2896ECC4E4F0}"/>
            </a:ext>
          </a:extLst>
        </xdr:cNvPr>
        <xdr:cNvSpPr txBox="1"/>
      </xdr:nvSpPr>
      <xdr:spPr>
        <a:xfrm>
          <a:off x="18421350" y="108146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60</xdr:row>
      <xdr:rowOff>71755</xdr:rowOff>
    </xdr:from>
    <xdr:ext cx="466725" cy="259080"/>
    <xdr:sp macro="" textlink="">
      <xdr:nvSpPr>
        <xdr:cNvPr id="620" name="n_1mainValue【学校施設】&#10;一人当たり面積">
          <a:extLst>
            <a:ext uri="{FF2B5EF4-FFF2-40B4-BE49-F238E27FC236}">
              <a16:creationId xmlns:a16="http://schemas.microsoft.com/office/drawing/2014/main" id="{785EE9C1-D32B-4B64-BBF2-E5DEFEEE1C26}"/>
            </a:ext>
          </a:extLst>
        </xdr:cNvPr>
        <xdr:cNvSpPr txBox="1"/>
      </xdr:nvSpPr>
      <xdr:spPr>
        <a:xfrm>
          <a:off x="21075650" y="103587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60</xdr:row>
      <xdr:rowOff>97790</xdr:rowOff>
    </xdr:from>
    <xdr:ext cx="469900" cy="255270"/>
    <xdr:sp macro="" textlink="">
      <xdr:nvSpPr>
        <xdr:cNvPr id="621" name="n_2mainValue【学校施設】&#10;一人当たり面積">
          <a:extLst>
            <a:ext uri="{FF2B5EF4-FFF2-40B4-BE49-F238E27FC236}">
              <a16:creationId xmlns:a16="http://schemas.microsoft.com/office/drawing/2014/main" id="{7D95293C-7A71-45C0-A160-92E5B8C658D8}"/>
            </a:ext>
          </a:extLst>
        </xdr:cNvPr>
        <xdr:cNvSpPr txBox="1"/>
      </xdr:nvSpPr>
      <xdr:spPr>
        <a:xfrm>
          <a:off x="20199350" y="1038479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60</xdr:row>
      <xdr:rowOff>88265</xdr:rowOff>
    </xdr:from>
    <xdr:ext cx="469900" cy="255270"/>
    <xdr:sp macro="" textlink="">
      <xdr:nvSpPr>
        <xdr:cNvPr id="622" name="n_3mainValue【学校施設】&#10;一人当たり面積">
          <a:extLst>
            <a:ext uri="{FF2B5EF4-FFF2-40B4-BE49-F238E27FC236}">
              <a16:creationId xmlns:a16="http://schemas.microsoft.com/office/drawing/2014/main" id="{D377275D-3E72-4D5C-93DA-9B76BBEA9E23}"/>
            </a:ext>
          </a:extLst>
        </xdr:cNvPr>
        <xdr:cNvSpPr txBox="1"/>
      </xdr:nvSpPr>
      <xdr:spPr>
        <a:xfrm>
          <a:off x="19310350" y="1037526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60</xdr:row>
      <xdr:rowOff>91440</xdr:rowOff>
    </xdr:from>
    <xdr:ext cx="469900" cy="258445"/>
    <xdr:sp macro="" textlink="">
      <xdr:nvSpPr>
        <xdr:cNvPr id="623" name="n_4mainValue【学校施設】&#10;一人当たり面積">
          <a:extLst>
            <a:ext uri="{FF2B5EF4-FFF2-40B4-BE49-F238E27FC236}">
              <a16:creationId xmlns:a16="http://schemas.microsoft.com/office/drawing/2014/main" id="{CEBEB770-EB39-4F7A-BD36-D8DD643D9018}"/>
            </a:ext>
          </a:extLst>
        </xdr:cNvPr>
        <xdr:cNvSpPr txBox="1"/>
      </xdr:nvSpPr>
      <xdr:spPr>
        <a:xfrm>
          <a:off x="18421350" y="103784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151765</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20C102EA-EEB4-4B7E-AE53-3A109F04639E}"/>
            </a:ext>
          </a:extLst>
        </xdr:cNvPr>
        <xdr:cNvSpPr/>
      </xdr:nvSpPr>
      <xdr:spPr>
        <a:xfrm>
          <a:off x="12446000" y="11810365"/>
          <a:ext cx="4724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126365</xdr:rowOff>
    </xdr:from>
    <xdr:to>
      <xdr:col>74</xdr:col>
      <xdr:colOff>0</xdr:colOff>
      <xdr:row>74</xdr:row>
      <xdr:rowOff>37465</xdr:rowOff>
    </xdr:to>
    <xdr:sp macro="" textlink="">
      <xdr:nvSpPr>
        <xdr:cNvPr id="625" name="正方形/長方形 624">
          <a:extLst>
            <a:ext uri="{FF2B5EF4-FFF2-40B4-BE49-F238E27FC236}">
              <a16:creationId xmlns:a16="http://schemas.microsoft.com/office/drawing/2014/main" id="{F9A95E2B-6A89-46F0-A5D1-2847B007622D}"/>
            </a:ext>
          </a:extLst>
        </xdr:cNvPr>
        <xdr:cNvSpPr/>
      </xdr:nvSpPr>
      <xdr:spPr>
        <a:xfrm>
          <a:off x="12573000" y="1247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158115</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3988910F-94F2-4987-AAC3-DABD81B46A97}"/>
            </a:ext>
          </a:extLst>
        </xdr:cNvPr>
        <xdr:cNvSpPr/>
      </xdr:nvSpPr>
      <xdr:spPr>
        <a:xfrm>
          <a:off x="12573000" y="126739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126365</xdr:rowOff>
    </xdr:from>
    <xdr:to>
      <xdr:col>79</xdr:col>
      <xdr:colOff>63500</xdr:colOff>
      <xdr:row>74</xdr:row>
      <xdr:rowOff>37465</xdr:rowOff>
    </xdr:to>
    <xdr:sp macro="" textlink="">
      <xdr:nvSpPr>
        <xdr:cNvPr id="627" name="正方形/長方形 626">
          <a:extLst>
            <a:ext uri="{FF2B5EF4-FFF2-40B4-BE49-F238E27FC236}">
              <a16:creationId xmlns:a16="http://schemas.microsoft.com/office/drawing/2014/main" id="{8D4F5009-A9D9-44F1-9B77-C143178ABD7F}"/>
            </a:ext>
          </a:extLst>
        </xdr:cNvPr>
        <xdr:cNvSpPr/>
      </xdr:nvSpPr>
      <xdr:spPr>
        <a:xfrm>
          <a:off x="13589000" y="1247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158115</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ED8810B4-A090-4B33-BBB4-266750008E2B}"/>
            </a:ext>
          </a:extLst>
        </xdr:cNvPr>
        <xdr:cNvSpPr/>
      </xdr:nvSpPr>
      <xdr:spPr>
        <a:xfrm>
          <a:off x="13589000" y="126739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126365</xdr:rowOff>
    </xdr:from>
    <xdr:to>
      <xdr:col>85</xdr:col>
      <xdr:colOff>63500</xdr:colOff>
      <xdr:row>74</xdr:row>
      <xdr:rowOff>37465</xdr:rowOff>
    </xdr:to>
    <xdr:sp macro="" textlink="">
      <xdr:nvSpPr>
        <xdr:cNvPr id="629" name="正方形/長方形 628">
          <a:extLst>
            <a:ext uri="{FF2B5EF4-FFF2-40B4-BE49-F238E27FC236}">
              <a16:creationId xmlns:a16="http://schemas.microsoft.com/office/drawing/2014/main" id="{AE410B92-3069-4DB8-A82B-949C649207EC}"/>
            </a:ext>
          </a:extLst>
        </xdr:cNvPr>
        <xdr:cNvSpPr/>
      </xdr:nvSpPr>
      <xdr:spPr>
        <a:xfrm>
          <a:off x="14732000" y="1247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73</xdr:row>
      <xdr:rowOff>158115</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D7F708EC-2663-4CFE-AA16-623D0C2C1575}"/>
            </a:ext>
          </a:extLst>
        </xdr:cNvPr>
        <xdr:cNvSpPr/>
      </xdr:nvSpPr>
      <xdr:spPr>
        <a:xfrm>
          <a:off x="14732000" y="126739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94615</xdr:rowOff>
    </xdr:from>
    <xdr:to>
      <xdr:col>90</xdr:col>
      <xdr:colOff>25400</xdr:colOff>
      <xdr:row>88</xdr:row>
      <xdr:rowOff>151765</xdr:rowOff>
    </xdr:to>
    <xdr:sp macro="" textlink="">
      <xdr:nvSpPr>
        <xdr:cNvPr id="631" name="正方形/長方形 630">
          <a:extLst>
            <a:ext uri="{FF2B5EF4-FFF2-40B4-BE49-F238E27FC236}">
              <a16:creationId xmlns:a16="http://schemas.microsoft.com/office/drawing/2014/main" id="{E85E2921-F24F-4D4F-83E1-A731D390A026}"/>
            </a:ext>
          </a:extLst>
        </xdr:cNvPr>
        <xdr:cNvSpPr/>
      </xdr:nvSpPr>
      <xdr:spPr>
        <a:xfrm>
          <a:off x="12446000" y="12953365"/>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5275" cy="222250"/>
    <xdr:sp macro="" textlink="">
      <xdr:nvSpPr>
        <xdr:cNvPr id="632" name="テキスト ボックス 631">
          <a:extLst>
            <a:ext uri="{FF2B5EF4-FFF2-40B4-BE49-F238E27FC236}">
              <a16:creationId xmlns:a16="http://schemas.microsoft.com/office/drawing/2014/main" id="{F1733B8B-E87E-4C21-BD09-53FA7332D3FE}"/>
            </a:ext>
          </a:extLst>
        </xdr:cNvPr>
        <xdr:cNvSpPr txBox="1"/>
      </xdr:nvSpPr>
      <xdr:spPr>
        <a:xfrm>
          <a:off x="12407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151765</xdr:rowOff>
    </xdr:from>
    <xdr:to>
      <xdr:col>89</xdr:col>
      <xdr:colOff>177800</xdr:colOff>
      <xdr:row>88</xdr:row>
      <xdr:rowOff>151765</xdr:rowOff>
    </xdr:to>
    <xdr:cxnSp macro="">
      <xdr:nvCxnSpPr>
        <xdr:cNvPr id="633" name="直線コネクタ 632">
          <a:extLst>
            <a:ext uri="{FF2B5EF4-FFF2-40B4-BE49-F238E27FC236}">
              <a16:creationId xmlns:a16="http://schemas.microsoft.com/office/drawing/2014/main" id="{5633EAE7-F501-47CF-A494-3520B1B3F28F}"/>
            </a:ext>
          </a:extLst>
        </xdr:cNvPr>
        <xdr:cNvCxnSpPr/>
      </xdr:nvCxnSpPr>
      <xdr:spPr>
        <a:xfrm>
          <a:off x="12446000" y="15239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7360" cy="259080"/>
    <xdr:sp macro="" textlink="">
      <xdr:nvSpPr>
        <xdr:cNvPr id="634" name="テキスト ボックス 633">
          <a:extLst>
            <a:ext uri="{FF2B5EF4-FFF2-40B4-BE49-F238E27FC236}">
              <a16:creationId xmlns:a16="http://schemas.microsoft.com/office/drawing/2014/main" id="{CB4B299F-E9F4-4E08-B016-E8CCCC071405}"/>
            </a:ext>
          </a:extLst>
        </xdr:cNvPr>
        <xdr:cNvSpPr txBox="1"/>
      </xdr:nvSpPr>
      <xdr:spPr>
        <a:xfrm>
          <a:off x="11978640" y="1509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164465</xdr:rowOff>
    </xdr:from>
    <xdr:to>
      <xdr:col>89</xdr:col>
      <xdr:colOff>177800</xdr:colOff>
      <xdr:row>86</xdr:row>
      <xdr:rowOff>164465</xdr:rowOff>
    </xdr:to>
    <xdr:cxnSp macro="">
      <xdr:nvCxnSpPr>
        <xdr:cNvPr id="635" name="直線コネクタ 634">
          <a:extLst>
            <a:ext uri="{FF2B5EF4-FFF2-40B4-BE49-F238E27FC236}">
              <a16:creationId xmlns:a16="http://schemas.microsoft.com/office/drawing/2014/main" id="{20D10C86-089A-4EE9-BB45-A84D8C43EBBA}"/>
            </a:ext>
          </a:extLst>
        </xdr:cNvPr>
        <xdr:cNvCxnSpPr/>
      </xdr:nvCxnSpPr>
      <xdr:spPr>
        <a:xfrm>
          <a:off x="12446000" y="149091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26035</xdr:rowOff>
    </xdr:from>
    <xdr:ext cx="467360" cy="258445"/>
    <xdr:sp macro="" textlink="">
      <xdr:nvSpPr>
        <xdr:cNvPr id="636" name="テキスト ボックス 635">
          <a:extLst>
            <a:ext uri="{FF2B5EF4-FFF2-40B4-BE49-F238E27FC236}">
              <a16:creationId xmlns:a16="http://schemas.microsoft.com/office/drawing/2014/main" id="{D3FC3702-EC20-48C6-8E11-E1CE20B8F97A}"/>
            </a:ext>
          </a:extLst>
        </xdr:cNvPr>
        <xdr:cNvSpPr txBox="1"/>
      </xdr:nvSpPr>
      <xdr:spPr>
        <a:xfrm>
          <a:off x="11978640" y="1477073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637" name="直線コネクタ 636">
          <a:extLst>
            <a:ext uri="{FF2B5EF4-FFF2-40B4-BE49-F238E27FC236}">
              <a16:creationId xmlns:a16="http://schemas.microsoft.com/office/drawing/2014/main" id="{8F867075-7C38-456D-A058-7C98D62C5CE9}"/>
            </a:ext>
          </a:extLst>
        </xdr:cNvPr>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0050" cy="255905"/>
    <xdr:sp macro="" textlink="">
      <xdr:nvSpPr>
        <xdr:cNvPr id="638" name="テキスト ボックス 637">
          <a:extLst>
            <a:ext uri="{FF2B5EF4-FFF2-40B4-BE49-F238E27FC236}">
              <a16:creationId xmlns:a16="http://schemas.microsoft.com/office/drawing/2014/main" id="{5360E4E4-F09C-420E-8B4F-578FFE56232B}"/>
            </a:ext>
          </a:extLst>
        </xdr:cNvPr>
        <xdr:cNvSpPr txBox="1"/>
      </xdr:nvSpPr>
      <xdr:spPr>
        <a:xfrm>
          <a:off x="12042775" y="14444345"/>
          <a:ext cx="4000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639" name="直線コネクタ 638">
          <a:extLst>
            <a:ext uri="{FF2B5EF4-FFF2-40B4-BE49-F238E27FC236}">
              <a16:creationId xmlns:a16="http://schemas.microsoft.com/office/drawing/2014/main" id="{1FEE45F0-F0D9-4ACD-B47E-D58A318EB971}"/>
            </a:ext>
          </a:extLst>
        </xdr:cNvPr>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58420</xdr:rowOff>
    </xdr:from>
    <xdr:ext cx="400050" cy="258445"/>
    <xdr:sp macro="" textlink="">
      <xdr:nvSpPr>
        <xdr:cNvPr id="640" name="テキスト ボックス 639">
          <a:extLst>
            <a:ext uri="{FF2B5EF4-FFF2-40B4-BE49-F238E27FC236}">
              <a16:creationId xmlns:a16="http://schemas.microsoft.com/office/drawing/2014/main" id="{41067BFD-83E5-4553-A217-5340A4753172}"/>
            </a:ext>
          </a:extLst>
        </xdr:cNvPr>
        <xdr:cNvSpPr txBox="1"/>
      </xdr:nvSpPr>
      <xdr:spPr>
        <a:xfrm>
          <a:off x="12042775" y="14117320"/>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641" name="直線コネクタ 640">
          <a:extLst>
            <a:ext uri="{FF2B5EF4-FFF2-40B4-BE49-F238E27FC236}">
              <a16:creationId xmlns:a16="http://schemas.microsoft.com/office/drawing/2014/main" id="{FCD8EE05-4E93-4BBE-8491-AB7D52BE6EBF}"/>
            </a:ext>
          </a:extLst>
        </xdr:cNvPr>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0050" cy="255905"/>
    <xdr:sp macro="" textlink="">
      <xdr:nvSpPr>
        <xdr:cNvPr id="642" name="テキスト ボックス 641">
          <a:extLst>
            <a:ext uri="{FF2B5EF4-FFF2-40B4-BE49-F238E27FC236}">
              <a16:creationId xmlns:a16="http://schemas.microsoft.com/office/drawing/2014/main" id="{054410E9-F50B-4615-8A5C-7280F97AE7CE}"/>
            </a:ext>
          </a:extLst>
        </xdr:cNvPr>
        <xdr:cNvSpPr txBox="1"/>
      </xdr:nvSpPr>
      <xdr:spPr>
        <a:xfrm>
          <a:off x="12042775" y="13791565"/>
          <a:ext cx="4000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62230</xdr:rowOff>
    </xdr:from>
    <xdr:to>
      <xdr:col>89</xdr:col>
      <xdr:colOff>177800</xdr:colOff>
      <xdr:row>79</xdr:row>
      <xdr:rowOff>62230</xdr:rowOff>
    </xdr:to>
    <xdr:cxnSp macro="">
      <xdr:nvCxnSpPr>
        <xdr:cNvPr id="643" name="直線コネクタ 642">
          <a:extLst>
            <a:ext uri="{FF2B5EF4-FFF2-40B4-BE49-F238E27FC236}">
              <a16:creationId xmlns:a16="http://schemas.microsoft.com/office/drawing/2014/main" id="{2593DD9C-1E66-4394-BD55-FB5BF5277648}"/>
            </a:ext>
          </a:extLst>
        </xdr:cNvPr>
        <xdr:cNvCxnSpPr/>
      </xdr:nvCxnSpPr>
      <xdr:spPr>
        <a:xfrm>
          <a:off x="12446000" y="136067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91440</xdr:rowOff>
    </xdr:from>
    <xdr:ext cx="400050" cy="258445"/>
    <xdr:sp macro="" textlink="">
      <xdr:nvSpPr>
        <xdr:cNvPr id="644" name="テキスト ボックス 643">
          <a:extLst>
            <a:ext uri="{FF2B5EF4-FFF2-40B4-BE49-F238E27FC236}">
              <a16:creationId xmlns:a16="http://schemas.microsoft.com/office/drawing/2014/main" id="{9EA3990B-C309-4EC9-AFE1-BB70E16D1416}"/>
            </a:ext>
          </a:extLst>
        </xdr:cNvPr>
        <xdr:cNvSpPr txBox="1"/>
      </xdr:nvSpPr>
      <xdr:spPr>
        <a:xfrm>
          <a:off x="12042775" y="13464540"/>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645" name="直線コネクタ 644">
          <a:extLst>
            <a:ext uri="{FF2B5EF4-FFF2-40B4-BE49-F238E27FC236}">
              <a16:creationId xmlns:a16="http://schemas.microsoft.com/office/drawing/2014/main" id="{D2929903-36EE-42AB-B0AD-090EABA53228}"/>
            </a:ext>
          </a:extLst>
        </xdr:cNvPr>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107315</xdr:rowOff>
    </xdr:from>
    <xdr:ext cx="339090" cy="259080"/>
    <xdr:sp macro="" textlink="">
      <xdr:nvSpPr>
        <xdr:cNvPr id="646" name="テキスト ボックス 645">
          <a:extLst>
            <a:ext uri="{FF2B5EF4-FFF2-40B4-BE49-F238E27FC236}">
              <a16:creationId xmlns:a16="http://schemas.microsoft.com/office/drawing/2014/main" id="{A5285F09-F980-4E42-9671-01A11DF4204C}"/>
            </a:ext>
          </a:extLst>
        </xdr:cNvPr>
        <xdr:cNvSpPr txBox="1"/>
      </xdr:nvSpPr>
      <xdr:spPr>
        <a:xfrm>
          <a:off x="12106910" y="13137515"/>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94615</xdr:rowOff>
    </xdr:from>
    <xdr:to>
      <xdr:col>89</xdr:col>
      <xdr:colOff>177800</xdr:colOff>
      <xdr:row>75</xdr:row>
      <xdr:rowOff>94615</xdr:rowOff>
    </xdr:to>
    <xdr:cxnSp macro="">
      <xdr:nvCxnSpPr>
        <xdr:cNvPr id="647" name="直線コネクタ 646">
          <a:extLst>
            <a:ext uri="{FF2B5EF4-FFF2-40B4-BE49-F238E27FC236}">
              <a16:creationId xmlns:a16="http://schemas.microsoft.com/office/drawing/2014/main" id="{909287D2-FF20-4F8E-A306-9C11FCEB043B}"/>
            </a:ext>
          </a:extLst>
        </xdr:cNvPr>
        <xdr:cNvCxnSpPr/>
      </xdr:nvCxnSpPr>
      <xdr:spPr>
        <a:xfrm>
          <a:off x="12446000" y="1295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94615</xdr:rowOff>
    </xdr:from>
    <xdr:to>
      <xdr:col>90</xdr:col>
      <xdr:colOff>25400</xdr:colOff>
      <xdr:row>88</xdr:row>
      <xdr:rowOff>151765</xdr:rowOff>
    </xdr:to>
    <xdr:sp macro="" textlink="">
      <xdr:nvSpPr>
        <xdr:cNvPr id="648" name="【児童館】&#10;有形固定資産減価償却率グラフ枠">
          <a:extLst>
            <a:ext uri="{FF2B5EF4-FFF2-40B4-BE49-F238E27FC236}">
              <a16:creationId xmlns:a16="http://schemas.microsoft.com/office/drawing/2014/main" id="{8C36CFBA-6D99-4125-9F5C-D9DF2A832065}"/>
            </a:ext>
          </a:extLst>
        </xdr:cNvPr>
        <xdr:cNvSpPr/>
      </xdr:nvSpPr>
      <xdr:spPr>
        <a:xfrm>
          <a:off x="12446000" y="12953365"/>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134620</xdr:rowOff>
    </xdr:from>
    <xdr:to>
      <xdr:col>85</xdr:col>
      <xdr:colOff>126365</xdr:colOff>
      <xdr:row>86</xdr:row>
      <xdr:rowOff>164465</xdr:rowOff>
    </xdr:to>
    <xdr:cxnSp macro="">
      <xdr:nvCxnSpPr>
        <xdr:cNvPr id="649" name="直線コネクタ 648">
          <a:extLst>
            <a:ext uri="{FF2B5EF4-FFF2-40B4-BE49-F238E27FC236}">
              <a16:creationId xmlns:a16="http://schemas.microsoft.com/office/drawing/2014/main" id="{5A285AF3-E27E-49CB-B1AC-1906CC09BE73}"/>
            </a:ext>
          </a:extLst>
        </xdr:cNvPr>
        <xdr:cNvCxnSpPr/>
      </xdr:nvCxnSpPr>
      <xdr:spPr>
        <a:xfrm flipV="1">
          <a:off x="16318865" y="13336270"/>
          <a:ext cx="0" cy="1572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635</xdr:rowOff>
    </xdr:from>
    <xdr:ext cx="469900" cy="259080"/>
    <xdr:sp macro="" textlink="">
      <xdr:nvSpPr>
        <xdr:cNvPr id="650" name="【児童館】&#10;有形固定資産減価償却率最小値テキスト">
          <a:extLst>
            <a:ext uri="{FF2B5EF4-FFF2-40B4-BE49-F238E27FC236}">
              <a16:creationId xmlns:a16="http://schemas.microsoft.com/office/drawing/2014/main" id="{EB3B27B8-B839-407F-B7BF-C8A7E1A3F788}"/>
            </a:ext>
          </a:extLst>
        </xdr:cNvPr>
        <xdr:cNvSpPr txBox="1"/>
      </xdr:nvSpPr>
      <xdr:spPr>
        <a:xfrm>
          <a:off x="16357600" y="14916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164465</xdr:rowOff>
    </xdr:from>
    <xdr:to>
      <xdr:col>86</xdr:col>
      <xdr:colOff>25400</xdr:colOff>
      <xdr:row>86</xdr:row>
      <xdr:rowOff>164465</xdr:rowOff>
    </xdr:to>
    <xdr:cxnSp macro="">
      <xdr:nvCxnSpPr>
        <xdr:cNvPr id="651" name="直線コネクタ 650">
          <a:extLst>
            <a:ext uri="{FF2B5EF4-FFF2-40B4-BE49-F238E27FC236}">
              <a16:creationId xmlns:a16="http://schemas.microsoft.com/office/drawing/2014/main" id="{108E60DF-E67B-4917-BE70-FE2FF08AC2E1}"/>
            </a:ext>
          </a:extLst>
        </xdr:cNvPr>
        <xdr:cNvCxnSpPr/>
      </xdr:nvCxnSpPr>
      <xdr:spPr>
        <a:xfrm>
          <a:off x="16230600" y="14909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81280</xdr:rowOff>
    </xdr:from>
    <xdr:ext cx="340360" cy="259080"/>
    <xdr:sp macro="" textlink="">
      <xdr:nvSpPr>
        <xdr:cNvPr id="652" name="【児童館】&#10;有形固定資産減価償却率最大値テキスト">
          <a:extLst>
            <a:ext uri="{FF2B5EF4-FFF2-40B4-BE49-F238E27FC236}">
              <a16:creationId xmlns:a16="http://schemas.microsoft.com/office/drawing/2014/main" id="{B7ACF1B7-DCFD-4C63-9267-E3FFBFA2EABA}"/>
            </a:ext>
          </a:extLst>
        </xdr:cNvPr>
        <xdr:cNvSpPr txBox="1"/>
      </xdr:nvSpPr>
      <xdr:spPr>
        <a:xfrm>
          <a:off x="16357600" y="1311148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134620</xdr:rowOff>
    </xdr:from>
    <xdr:to>
      <xdr:col>86</xdr:col>
      <xdr:colOff>25400</xdr:colOff>
      <xdr:row>77</xdr:row>
      <xdr:rowOff>134620</xdr:rowOff>
    </xdr:to>
    <xdr:cxnSp macro="">
      <xdr:nvCxnSpPr>
        <xdr:cNvPr id="653" name="直線コネクタ 652">
          <a:extLst>
            <a:ext uri="{FF2B5EF4-FFF2-40B4-BE49-F238E27FC236}">
              <a16:creationId xmlns:a16="http://schemas.microsoft.com/office/drawing/2014/main" id="{8CEF8352-F052-41F4-94D1-5B09C9579197}"/>
            </a:ext>
          </a:extLst>
        </xdr:cNvPr>
        <xdr:cNvCxnSpPr/>
      </xdr:nvCxnSpPr>
      <xdr:spPr>
        <a:xfrm>
          <a:off x="16230600" y="13336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57150</xdr:rowOff>
    </xdr:from>
    <xdr:ext cx="405130" cy="258445"/>
    <xdr:sp macro="" textlink="">
      <xdr:nvSpPr>
        <xdr:cNvPr id="654" name="【児童館】&#10;有形固定資産減価償却率平均値テキスト">
          <a:extLst>
            <a:ext uri="{FF2B5EF4-FFF2-40B4-BE49-F238E27FC236}">
              <a16:creationId xmlns:a16="http://schemas.microsoft.com/office/drawing/2014/main" id="{E3B684FF-7B17-437C-870A-EF7C591F0E6A}"/>
            </a:ext>
          </a:extLst>
        </xdr:cNvPr>
        <xdr:cNvSpPr txBox="1"/>
      </xdr:nvSpPr>
      <xdr:spPr>
        <a:xfrm>
          <a:off x="16357600" y="1394460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34925</xdr:rowOff>
    </xdr:from>
    <xdr:to>
      <xdr:col>85</xdr:col>
      <xdr:colOff>177800</xdr:colOff>
      <xdr:row>82</xdr:row>
      <xdr:rowOff>136525</xdr:rowOff>
    </xdr:to>
    <xdr:sp macro="" textlink="">
      <xdr:nvSpPr>
        <xdr:cNvPr id="655" name="フローチャート: 判断 654">
          <a:extLst>
            <a:ext uri="{FF2B5EF4-FFF2-40B4-BE49-F238E27FC236}">
              <a16:creationId xmlns:a16="http://schemas.microsoft.com/office/drawing/2014/main" id="{CE4E788C-57F5-4A25-BABF-68382783C524}"/>
            </a:ext>
          </a:extLst>
        </xdr:cNvPr>
        <xdr:cNvSpPr/>
      </xdr:nvSpPr>
      <xdr:spPr>
        <a:xfrm>
          <a:off x="162687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20955</xdr:rowOff>
    </xdr:from>
    <xdr:to>
      <xdr:col>81</xdr:col>
      <xdr:colOff>101600</xdr:colOff>
      <xdr:row>82</xdr:row>
      <xdr:rowOff>122555</xdr:rowOff>
    </xdr:to>
    <xdr:sp macro="" textlink="">
      <xdr:nvSpPr>
        <xdr:cNvPr id="656" name="フローチャート: 判断 655">
          <a:extLst>
            <a:ext uri="{FF2B5EF4-FFF2-40B4-BE49-F238E27FC236}">
              <a16:creationId xmlns:a16="http://schemas.microsoft.com/office/drawing/2014/main" id="{C2ED8BDD-232B-4110-BB32-38811A7EB935}"/>
            </a:ext>
          </a:extLst>
        </xdr:cNvPr>
        <xdr:cNvSpPr/>
      </xdr:nvSpPr>
      <xdr:spPr>
        <a:xfrm>
          <a:off x="15430500" y="1407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657" name="フローチャート: 判断 656">
          <a:extLst>
            <a:ext uri="{FF2B5EF4-FFF2-40B4-BE49-F238E27FC236}">
              <a16:creationId xmlns:a16="http://schemas.microsoft.com/office/drawing/2014/main" id="{DE004BFD-6B3C-4603-87E8-5BED2FE583A9}"/>
            </a:ext>
          </a:extLst>
        </xdr:cNvPr>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86995</xdr:rowOff>
    </xdr:from>
    <xdr:to>
      <xdr:col>72</xdr:col>
      <xdr:colOff>38100</xdr:colOff>
      <xdr:row>83</xdr:row>
      <xdr:rowOff>16510</xdr:rowOff>
    </xdr:to>
    <xdr:sp macro="" textlink="">
      <xdr:nvSpPr>
        <xdr:cNvPr id="658" name="フローチャート: 判断 657">
          <a:extLst>
            <a:ext uri="{FF2B5EF4-FFF2-40B4-BE49-F238E27FC236}">
              <a16:creationId xmlns:a16="http://schemas.microsoft.com/office/drawing/2014/main" id="{46A602AC-168E-4BB6-97BE-0F9B323A2D18}"/>
            </a:ext>
          </a:extLst>
        </xdr:cNvPr>
        <xdr:cNvSpPr/>
      </xdr:nvSpPr>
      <xdr:spPr>
        <a:xfrm>
          <a:off x="13652500" y="141458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75565</xdr:rowOff>
    </xdr:from>
    <xdr:to>
      <xdr:col>67</xdr:col>
      <xdr:colOff>101600</xdr:colOff>
      <xdr:row>83</xdr:row>
      <xdr:rowOff>5080</xdr:rowOff>
    </xdr:to>
    <xdr:sp macro="" textlink="">
      <xdr:nvSpPr>
        <xdr:cNvPr id="659" name="フローチャート: 判断 658">
          <a:extLst>
            <a:ext uri="{FF2B5EF4-FFF2-40B4-BE49-F238E27FC236}">
              <a16:creationId xmlns:a16="http://schemas.microsoft.com/office/drawing/2014/main" id="{1DD3077E-AC78-444A-9C54-8F33D9A5C25E}"/>
            </a:ext>
          </a:extLst>
        </xdr:cNvPr>
        <xdr:cNvSpPr/>
      </xdr:nvSpPr>
      <xdr:spPr>
        <a:xfrm>
          <a:off x="12763500" y="1413446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149225</xdr:rowOff>
    </xdr:from>
    <xdr:ext cx="762000" cy="261620"/>
    <xdr:sp macro="" textlink="">
      <xdr:nvSpPr>
        <xdr:cNvPr id="660" name="テキスト ボックス 659">
          <a:extLst>
            <a:ext uri="{FF2B5EF4-FFF2-40B4-BE49-F238E27FC236}">
              <a16:creationId xmlns:a16="http://schemas.microsoft.com/office/drawing/2014/main" id="{F623E97A-FEA3-465B-8C84-DE908D2447E3}"/>
            </a:ext>
          </a:extLst>
        </xdr:cNvPr>
        <xdr:cNvSpPr txBox="1"/>
      </xdr:nvSpPr>
      <xdr:spPr>
        <a:xfrm>
          <a:off x="16129000" y="15236825"/>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149225</xdr:rowOff>
    </xdr:from>
    <xdr:ext cx="758825" cy="261620"/>
    <xdr:sp macro="" textlink="">
      <xdr:nvSpPr>
        <xdr:cNvPr id="661" name="テキスト ボックス 660">
          <a:extLst>
            <a:ext uri="{FF2B5EF4-FFF2-40B4-BE49-F238E27FC236}">
              <a16:creationId xmlns:a16="http://schemas.microsoft.com/office/drawing/2014/main" id="{2C547686-A965-4B87-AD96-88D25C416B1B}"/>
            </a:ext>
          </a:extLst>
        </xdr:cNvPr>
        <xdr:cNvSpPr txBox="1"/>
      </xdr:nvSpPr>
      <xdr:spPr>
        <a:xfrm>
          <a:off x="15290800" y="15236825"/>
          <a:ext cx="7588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149225</xdr:rowOff>
    </xdr:from>
    <xdr:ext cx="758825" cy="261620"/>
    <xdr:sp macro="" textlink="">
      <xdr:nvSpPr>
        <xdr:cNvPr id="662" name="テキスト ボックス 661">
          <a:extLst>
            <a:ext uri="{FF2B5EF4-FFF2-40B4-BE49-F238E27FC236}">
              <a16:creationId xmlns:a16="http://schemas.microsoft.com/office/drawing/2014/main" id="{5156BC06-CE0F-41ED-BC0C-6093761B61AF}"/>
            </a:ext>
          </a:extLst>
        </xdr:cNvPr>
        <xdr:cNvSpPr txBox="1"/>
      </xdr:nvSpPr>
      <xdr:spPr>
        <a:xfrm>
          <a:off x="14401800" y="15236825"/>
          <a:ext cx="7588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149225</xdr:rowOff>
    </xdr:from>
    <xdr:ext cx="758825" cy="261620"/>
    <xdr:sp macro="" textlink="">
      <xdr:nvSpPr>
        <xdr:cNvPr id="663" name="テキスト ボックス 662">
          <a:extLst>
            <a:ext uri="{FF2B5EF4-FFF2-40B4-BE49-F238E27FC236}">
              <a16:creationId xmlns:a16="http://schemas.microsoft.com/office/drawing/2014/main" id="{553E1F37-09CD-47E5-9760-29BC16090D0C}"/>
            </a:ext>
          </a:extLst>
        </xdr:cNvPr>
        <xdr:cNvSpPr txBox="1"/>
      </xdr:nvSpPr>
      <xdr:spPr>
        <a:xfrm>
          <a:off x="13512800" y="15236825"/>
          <a:ext cx="7588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149225</xdr:rowOff>
    </xdr:from>
    <xdr:ext cx="758825" cy="261620"/>
    <xdr:sp macro="" textlink="">
      <xdr:nvSpPr>
        <xdr:cNvPr id="664" name="テキスト ボックス 663">
          <a:extLst>
            <a:ext uri="{FF2B5EF4-FFF2-40B4-BE49-F238E27FC236}">
              <a16:creationId xmlns:a16="http://schemas.microsoft.com/office/drawing/2014/main" id="{0559440B-167A-4D82-8619-6D7C5294BD01}"/>
            </a:ext>
          </a:extLst>
        </xdr:cNvPr>
        <xdr:cNvSpPr txBox="1"/>
      </xdr:nvSpPr>
      <xdr:spPr>
        <a:xfrm>
          <a:off x="12623800" y="15236825"/>
          <a:ext cx="7588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82</xdr:row>
      <xdr:rowOff>163195</xdr:rowOff>
    </xdr:from>
    <xdr:to>
      <xdr:col>85</xdr:col>
      <xdr:colOff>177800</xdr:colOff>
      <xdr:row>83</xdr:row>
      <xdr:rowOff>93345</xdr:rowOff>
    </xdr:to>
    <xdr:sp macro="" textlink="">
      <xdr:nvSpPr>
        <xdr:cNvPr id="665" name="楕円 664">
          <a:extLst>
            <a:ext uri="{FF2B5EF4-FFF2-40B4-BE49-F238E27FC236}">
              <a16:creationId xmlns:a16="http://schemas.microsoft.com/office/drawing/2014/main" id="{DB1400B0-A5EA-4F50-9B1E-79E230882A67}"/>
            </a:ext>
          </a:extLst>
        </xdr:cNvPr>
        <xdr:cNvSpPr/>
      </xdr:nvSpPr>
      <xdr:spPr>
        <a:xfrm>
          <a:off x="16268700" y="1422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141605</xdr:rowOff>
    </xdr:from>
    <xdr:ext cx="405130" cy="259080"/>
    <xdr:sp macro="" textlink="">
      <xdr:nvSpPr>
        <xdr:cNvPr id="666" name="【児童館】&#10;有形固定資産減価償却率該当値テキスト">
          <a:extLst>
            <a:ext uri="{FF2B5EF4-FFF2-40B4-BE49-F238E27FC236}">
              <a16:creationId xmlns:a16="http://schemas.microsoft.com/office/drawing/2014/main" id="{11EEBEDC-225A-47FA-AB91-8177E21CD0FC}"/>
            </a:ext>
          </a:extLst>
        </xdr:cNvPr>
        <xdr:cNvSpPr txBox="1"/>
      </xdr:nvSpPr>
      <xdr:spPr>
        <a:xfrm>
          <a:off x="16357600" y="142005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82</xdr:row>
      <xdr:rowOff>145415</xdr:rowOff>
    </xdr:from>
    <xdr:to>
      <xdr:col>81</xdr:col>
      <xdr:colOff>101600</xdr:colOff>
      <xdr:row>83</xdr:row>
      <xdr:rowOff>75565</xdr:rowOff>
    </xdr:to>
    <xdr:sp macro="" textlink="">
      <xdr:nvSpPr>
        <xdr:cNvPr id="667" name="楕円 666">
          <a:extLst>
            <a:ext uri="{FF2B5EF4-FFF2-40B4-BE49-F238E27FC236}">
              <a16:creationId xmlns:a16="http://schemas.microsoft.com/office/drawing/2014/main" id="{C2B797DA-9E51-4771-A6F6-59361C0CEEC1}"/>
            </a:ext>
          </a:extLst>
        </xdr:cNvPr>
        <xdr:cNvSpPr/>
      </xdr:nvSpPr>
      <xdr:spPr>
        <a:xfrm>
          <a:off x="15430500" y="1420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24130</xdr:rowOff>
    </xdr:from>
    <xdr:to>
      <xdr:col>85</xdr:col>
      <xdr:colOff>127000</xdr:colOff>
      <xdr:row>83</xdr:row>
      <xdr:rowOff>43180</xdr:rowOff>
    </xdr:to>
    <xdr:cxnSp macro="">
      <xdr:nvCxnSpPr>
        <xdr:cNvPr id="668" name="直線コネクタ 667">
          <a:extLst>
            <a:ext uri="{FF2B5EF4-FFF2-40B4-BE49-F238E27FC236}">
              <a16:creationId xmlns:a16="http://schemas.microsoft.com/office/drawing/2014/main" id="{834DE8E5-DCA3-4B3F-AF4D-D11ED1C5CBBE}"/>
            </a:ext>
          </a:extLst>
        </xdr:cNvPr>
        <xdr:cNvCxnSpPr/>
      </xdr:nvCxnSpPr>
      <xdr:spPr>
        <a:xfrm>
          <a:off x="15481300" y="1425448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135890</xdr:rowOff>
    </xdr:from>
    <xdr:to>
      <xdr:col>76</xdr:col>
      <xdr:colOff>165100</xdr:colOff>
      <xdr:row>83</xdr:row>
      <xdr:rowOff>66040</xdr:rowOff>
    </xdr:to>
    <xdr:sp macro="" textlink="">
      <xdr:nvSpPr>
        <xdr:cNvPr id="669" name="楕円 668">
          <a:extLst>
            <a:ext uri="{FF2B5EF4-FFF2-40B4-BE49-F238E27FC236}">
              <a16:creationId xmlns:a16="http://schemas.microsoft.com/office/drawing/2014/main" id="{4EC5CC07-CB3E-40C1-B549-4E17D151C111}"/>
            </a:ext>
          </a:extLst>
        </xdr:cNvPr>
        <xdr:cNvSpPr/>
      </xdr:nvSpPr>
      <xdr:spPr>
        <a:xfrm>
          <a:off x="14541500" y="1419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15240</xdr:rowOff>
    </xdr:from>
    <xdr:to>
      <xdr:col>81</xdr:col>
      <xdr:colOff>50800</xdr:colOff>
      <xdr:row>83</xdr:row>
      <xdr:rowOff>24130</xdr:rowOff>
    </xdr:to>
    <xdr:cxnSp macro="">
      <xdr:nvCxnSpPr>
        <xdr:cNvPr id="670" name="直線コネクタ 669">
          <a:extLst>
            <a:ext uri="{FF2B5EF4-FFF2-40B4-BE49-F238E27FC236}">
              <a16:creationId xmlns:a16="http://schemas.microsoft.com/office/drawing/2014/main" id="{CFAF01B4-F3AE-4484-8D4A-704C4B1E6331}"/>
            </a:ext>
          </a:extLst>
        </xdr:cNvPr>
        <xdr:cNvCxnSpPr/>
      </xdr:nvCxnSpPr>
      <xdr:spPr>
        <a:xfrm>
          <a:off x="14592300" y="1424559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65405</xdr:rowOff>
    </xdr:from>
    <xdr:to>
      <xdr:col>72</xdr:col>
      <xdr:colOff>38100</xdr:colOff>
      <xdr:row>86</xdr:row>
      <xdr:rowOff>164465</xdr:rowOff>
    </xdr:to>
    <xdr:sp macro="" textlink="">
      <xdr:nvSpPr>
        <xdr:cNvPr id="671" name="楕円 670">
          <a:extLst>
            <a:ext uri="{FF2B5EF4-FFF2-40B4-BE49-F238E27FC236}">
              <a16:creationId xmlns:a16="http://schemas.microsoft.com/office/drawing/2014/main" id="{9C4704C6-B49A-4C96-B036-CC6D9E29943E}"/>
            </a:ext>
          </a:extLst>
        </xdr:cNvPr>
        <xdr:cNvSpPr/>
      </xdr:nvSpPr>
      <xdr:spPr>
        <a:xfrm>
          <a:off x="13652500" y="148101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15240</xdr:rowOff>
    </xdr:from>
    <xdr:to>
      <xdr:col>76</xdr:col>
      <xdr:colOff>114300</xdr:colOff>
      <xdr:row>86</xdr:row>
      <xdr:rowOff>115570</xdr:rowOff>
    </xdr:to>
    <xdr:cxnSp macro="">
      <xdr:nvCxnSpPr>
        <xdr:cNvPr id="672" name="直線コネクタ 671">
          <a:extLst>
            <a:ext uri="{FF2B5EF4-FFF2-40B4-BE49-F238E27FC236}">
              <a16:creationId xmlns:a16="http://schemas.microsoft.com/office/drawing/2014/main" id="{E4826B24-B38D-43EE-AD5B-65C62A99327E}"/>
            </a:ext>
          </a:extLst>
        </xdr:cNvPr>
        <xdr:cNvCxnSpPr/>
      </xdr:nvCxnSpPr>
      <xdr:spPr>
        <a:xfrm flipV="1">
          <a:off x="13703300" y="14245590"/>
          <a:ext cx="889000" cy="614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84455</xdr:rowOff>
    </xdr:from>
    <xdr:to>
      <xdr:col>67</xdr:col>
      <xdr:colOff>101600</xdr:colOff>
      <xdr:row>87</xdr:row>
      <xdr:rowOff>15240</xdr:rowOff>
    </xdr:to>
    <xdr:sp macro="" textlink="">
      <xdr:nvSpPr>
        <xdr:cNvPr id="673" name="楕円 672">
          <a:extLst>
            <a:ext uri="{FF2B5EF4-FFF2-40B4-BE49-F238E27FC236}">
              <a16:creationId xmlns:a16="http://schemas.microsoft.com/office/drawing/2014/main" id="{26BCBA8C-B879-4E6A-92D4-7736BBD9652A}"/>
            </a:ext>
          </a:extLst>
        </xdr:cNvPr>
        <xdr:cNvSpPr/>
      </xdr:nvSpPr>
      <xdr:spPr>
        <a:xfrm>
          <a:off x="12763500" y="148291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115570</xdr:rowOff>
    </xdr:from>
    <xdr:to>
      <xdr:col>71</xdr:col>
      <xdr:colOff>177800</xdr:colOff>
      <xdr:row>86</xdr:row>
      <xdr:rowOff>135890</xdr:rowOff>
    </xdr:to>
    <xdr:cxnSp macro="">
      <xdr:nvCxnSpPr>
        <xdr:cNvPr id="674" name="直線コネクタ 673">
          <a:extLst>
            <a:ext uri="{FF2B5EF4-FFF2-40B4-BE49-F238E27FC236}">
              <a16:creationId xmlns:a16="http://schemas.microsoft.com/office/drawing/2014/main" id="{9A37BA9F-C151-4ED3-A23B-EB0BEF2F1D3B}"/>
            </a:ext>
          </a:extLst>
        </xdr:cNvPr>
        <xdr:cNvCxnSpPr/>
      </xdr:nvCxnSpPr>
      <xdr:spPr>
        <a:xfrm flipV="1">
          <a:off x="12814300" y="1486027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139700</xdr:rowOff>
    </xdr:from>
    <xdr:ext cx="405130" cy="259080"/>
    <xdr:sp macro="" textlink="">
      <xdr:nvSpPr>
        <xdr:cNvPr id="675" name="n_1aveValue【児童館】&#10;有形固定資産減価償却率">
          <a:extLst>
            <a:ext uri="{FF2B5EF4-FFF2-40B4-BE49-F238E27FC236}">
              <a16:creationId xmlns:a16="http://schemas.microsoft.com/office/drawing/2014/main" id="{A8150F94-8422-4123-8631-6B388F5F90C5}"/>
            </a:ext>
          </a:extLst>
        </xdr:cNvPr>
        <xdr:cNvSpPr txBox="1"/>
      </xdr:nvSpPr>
      <xdr:spPr>
        <a:xfrm>
          <a:off x="15266035" y="138557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161925</xdr:rowOff>
    </xdr:from>
    <xdr:ext cx="401955" cy="258445"/>
    <xdr:sp macro="" textlink="">
      <xdr:nvSpPr>
        <xdr:cNvPr id="676" name="n_2aveValue【児童館】&#10;有形固定資産減価償却率">
          <a:extLst>
            <a:ext uri="{FF2B5EF4-FFF2-40B4-BE49-F238E27FC236}">
              <a16:creationId xmlns:a16="http://schemas.microsoft.com/office/drawing/2014/main" id="{396D2693-4256-4C87-8D86-B347345BE35C}"/>
            </a:ext>
          </a:extLst>
        </xdr:cNvPr>
        <xdr:cNvSpPr txBox="1"/>
      </xdr:nvSpPr>
      <xdr:spPr>
        <a:xfrm>
          <a:off x="14389735" y="1387792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33655</xdr:rowOff>
    </xdr:from>
    <xdr:ext cx="401955" cy="258445"/>
    <xdr:sp macro="" textlink="">
      <xdr:nvSpPr>
        <xdr:cNvPr id="677" name="n_3aveValue【児童館】&#10;有形固定資産減価償却率">
          <a:extLst>
            <a:ext uri="{FF2B5EF4-FFF2-40B4-BE49-F238E27FC236}">
              <a16:creationId xmlns:a16="http://schemas.microsoft.com/office/drawing/2014/main" id="{35FA8BAD-F406-4E18-9E61-E34388DF8A20}"/>
            </a:ext>
          </a:extLst>
        </xdr:cNvPr>
        <xdr:cNvSpPr txBox="1"/>
      </xdr:nvSpPr>
      <xdr:spPr>
        <a:xfrm>
          <a:off x="13500735" y="1392110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21590</xdr:rowOff>
    </xdr:from>
    <xdr:ext cx="401955" cy="259080"/>
    <xdr:sp macro="" textlink="">
      <xdr:nvSpPr>
        <xdr:cNvPr id="678" name="n_4aveValue【児童館】&#10;有形固定資産減価償却率">
          <a:extLst>
            <a:ext uri="{FF2B5EF4-FFF2-40B4-BE49-F238E27FC236}">
              <a16:creationId xmlns:a16="http://schemas.microsoft.com/office/drawing/2014/main" id="{50B1D2FA-2456-4B91-96F0-73C70CDE15E3}"/>
            </a:ext>
          </a:extLst>
        </xdr:cNvPr>
        <xdr:cNvSpPr txBox="1"/>
      </xdr:nvSpPr>
      <xdr:spPr>
        <a:xfrm>
          <a:off x="12611735" y="1390904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83</xdr:row>
      <xdr:rowOff>66675</xdr:rowOff>
    </xdr:from>
    <xdr:ext cx="405130" cy="255905"/>
    <xdr:sp macro="" textlink="">
      <xdr:nvSpPr>
        <xdr:cNvPr id="679" name="n_1mainValue【児童館】&#10;有形固定資産減価償却率">
          <a:extLst>
            <a:ext uri="{FF2B5EF4-FFF2-40B4-BE49-F238E27FC236}">
              <a16:creationId xmlns:a16="http://schemas.microsoft.com/office/drawing/2014/main" id="{674CF357-B5DA-44E3-B60A-186FAE88A6B0}"/>
            </a:ext>
          </a:extLst>
        </xdr:cNvPr>
        <xdr:cNvSpPr txBox="1"/>
      </xdr:nvSpPr>
      <xdr:spPr>
        <a:xfrm>
          <a:off x="15266035" y="1429702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83</xdr:row>
      <xdr:rowOff>56515</xdr:rowOff>
    </xdr:from>
    <xdr:ext cx="401955" cy="258445"/>
    <xdr:sp macro="" textlink="">
      <xdr:nvSpPr>
        <xdr:cNvPr id="680" name="n_2mainValue【児童館】&#10;有形固定資産減価償却率">
          <a:extLst>
            <a:ext uri="{FF2B5EF4-FFF2-40B4-BE49-F238E27FC236}">
              <a16:creationId xmlns:a16="http://schemas.microsoft.com/office/drawing/2014/main" id="{70B71396-2552-4095-A1A9-B515FD1B796A}"/>
            </a:ext>
          </a:extLst>
        </xdr:cNvPr>
        <xdr:cNvSpPr txBox="1"/>
      </xdr:nvSpPr>
      <xdr:spPr>
        <a:xfrm>
          <a:off x="14389735" y="1428686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86</xdr:row>
      <xdr:rowOff>157480</xdr:rowOff>
    </xdr:from>
    <xdr:ext cx="401955" cy="255270"/>
    <xdr:sp macro="" textlink="">
      <xdr:nvSpPr>
        <xdr:cNvPr id="681" name="n_3mainValue【児童館】&#10;有形固定資産減価償却率">
          <a:extLst>
            <a:ext uri="{FF2B5EF4-FFF2-40B4-BE49-F238E27FC236}">
              <a16:creationId xmlns:a16="http://schemas.microsoft.com/office/drawing/2014/main" id="{0CCB51E9-9FEA-4929-BE4F-D353EB0C1D51}"/>
            </a:ext>
          </a:extLst>
        </xdr:cNvPr>
        <xdr:cNvSpPr txBox="1"/>
      </xdr:nvSpPr>
      <xdr:spPr>
        <a:xfrm>
          <a:off x="13500735" y="14902180"/>
          <a:ext cx="4019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87</xdr:row>
      <xdr:rowOff>6350</xdr:rowOff>
    </xdr:from>
    <xdr:ext cx="401955" cy="255905"/>
    <xdr:sp macro="" textlink="">
      <xdr:nvSpPr>
        <xdr:cNvPr id="682" name="n_4mainValue【児童館】&#10;有形固定資産減価償却率">
          <a:extLst>
            <a:ext uri="{FF2B5EF4-FFF2-40B4-BE49-F238E27FC236}">
              <a16:creationId xmlns:a16="http://schemas.microsoft.com/office/drawing/2014/main" id="{77AEEE3D-E246-4D2D-BC88-DC99200961FB}"/>
            </a:ext>
          </a:extLst>
        </xdr:cNvPr>
        <xdr:cNvSpPr txBox="1"/>
      </xdr:nvSpPr>
      <xdr:spPr>
        <a:xfrm>
          <a:off x="12611735" y="1492250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151765</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76ED9564-FFF8-4E0A-B1BD-C2D6CA58F483}"/>
            </a:ext>
          </a:extLst>
        </xdr:cNvPr>
        <xdr:cNvSpPr/>
      </xdr:nvSpPr>
      <xdr:spPr>
        <a:xfrm>
          <a:off x="18288000" y="11810365"/>
          <a:ext cx="4724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126365</xdr:rowOff>
    </xdr:from>
    <xdr:to>
      <xdr:col>104</xdr:col>
      <xdr:colOff>127000</xdr:colOff>
      <xdr:row>74</xdr:row>
      <xdr:rowOff>37465</xdr:rowOff>
    </xdr:to>
    <xdr:sp macro="" textlink="">
      <xdr:nvSpPr>
        <xdr:cNvPr id="684" name="正方形/長方形 683">
          <a:extLst>
            <a:ext uri="{FF2B5EF4-FFF2-40B4-BE49-F238E27FC236}">
              <a16:creationId xmlns:a16="http://schemas.microsoft.com/office/drawing/2014/main" id="{7B4CDFAF-E4DE-421E-94E1-7712BE238743}"/>
            </a:ext>
          </a:extLst>
        </xdr:cNvPr>
        <xdr:cNvSpPr/>
      </xdr:nvSpPr>
      <xdr:spPr>
        <a:xfrm>
          <a:off x="18415000" y="1247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158115</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F9B8346A-1FE0-4162-B6A0-0D17D06EC757}"/>
            </a:ext>
          </a:extLst>
        </xdr:cNvPr>
        <xdr:cNvSpPr/>
      </xdr:nvSpPr>
      <xdr:spPr>
        <a:xfrm>
          <a:off x="18415000" y="126739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126365</xdr:rowOff>
    </xdr:from>
    <xdr:to>
      <xdr:col>110</xdr:col>
      <xdr:colOff>0</xdr:colOff>
      <xdr:row>74</xdr:row>
      <xdr:rowOff>37465</xdr:rowOff>
    </xdr:to>
    <xdr:sp macro="" textlink="">
      <xdr:nvSpPr>
        <xdr:cNvPr id="686" name="正方形/長方形 685">
          <a:extLst>
            <a:ext uri="{FF2B5EF4-FFF2-40B4-BE49-F238E27FC236}">
              <a16:creationId xmlns:a16="http://schemas.microsoft.com/office/drawing/2014/main" id="{047E0DB8-8002-41A6-B967-FC86FA22424F}"/>
            </a:ext>
          </a:extLst>
        </xdr:cNvPr>
        <xdr:cNvSpPr/>
      </xdr:nvSpPr>
      <xdr:spPr>
        <a:xfrm>
          <a:off x="19431000" y="1247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158115</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05C53751-4F5D-499D-B7D9-96E4B97003F9}"/>
            </a:ext>
          </a:extLst>
        </xdr:cNvPr>
        <xdr:cNvSpPr/>
      </xdr:nvSpPr>
      <xdr:spPr>
        <a:xfrm>
          <a:off x="19431000" y="126739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126365</xdr:rowOff>
    </xdr:from>
    <xdr:to>
      <xdr:col>116</xdr:col>
      <xdr:colOff>0</xdr:colOff>
      <xdr:row>74</xdr:row>
      <xdr:rowOff>37465</xdr:rowOff>
    </xdr:to>
    <xdr:sp macro="" textlink="">
      <xdr:nvSpPr>
        <xdr:cNvPr id="688" name="正方形/長方形 687">
          <a:extLst>
            <a:ext uri="{FF2B5EF4-FFF2-40B4-BE49-F238E27FC236}">
              <a16:creationId xmlns:a16="http://schemas.microsoft.com/office/drawing/2014/main" id="{88B9F43B-90EE-455E-9333-B90E65641AD3}"/>
            </a:ext>
          </a:extLst>
        </xdr:cNvPr>
        <xdr:cNvSpPr/>
      </xdr:nvSpPr>
      <xdr:spPr>
        <a:xfrm>
          <a:off x="20574000" y="1247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73</xdr:row>
      <xdr:rowOff>158115</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8C22E794-CB50-48D1-BA41-6CA35825D398}"/>
            </a:ext>
          </a:extLst>
        </xdr:cNvPr>
        <xdr:cNvSpPr/>
      </xdr:nvSpPr>
      <xdr:spPr>
        <a:xfrm>
          <a:off x="20574000" y="126739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94615</xdr:rowOff>
    </xdr:from>
    <xdr:to>
      <xdr:col>120</xdr:col>
      <xdr:colOff>152400</xdr:colOff>
      <xdr:row>88</xdr:row>
      <xdr:rowOff>151765</xdr:rowOff>
    </xdr:to>
    <xdr:sp macro="" textlink="">
      <xdr:nvSpPr>
        <xdr:cNvPr id="690" name="正方形/長方形 689">
          <a:extLst>
            <a:ext uri="{FF2B5EF4-FFF2-40B4-BE49-F238E27FC236}">
              <a16:creationId xmlns:a16="http://schemas.microsoft.com/office/drawing/2014/main" id="{59F1B157-9804-46C6-82DA-65E932F9B7B6}"/>
            </a:ext>
          </a:extLst>
        </xdr:cNvPr>
        <xdr:cNvSpPr/>
      </xdr:nvSpPr>
      <xdr:spPr>
        <a:xfrm>
          <a:off x="18288000" y="12953365"/>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6710" cy="222250"/>
    <xdr:sp macro="" textlink="">
      <xdr:nvSpPr>
        <xdr:cNvPr id="691" name="テキスト ボックス 690">
          <a:extLst>
            <a:ext uri="{FF2B5EF4-FFF2-40B4-BE49-F238E27FC236}">
              <a16:creationId xmlns:a16="http://schemas.microsoft.com/office/drawing/2014/main" id="{B86D5472-C6B8-4EBA-98DD-414FEDB63366}"/>
            </a:ext>
          </a:extLst>
        </xdr:cNvPr>
        <xdr:cNvSpPr txBox="1"/>
      </xdr:nvSpPr>
      <xdr:spPr>
        <a:xfrm>
          <a:off x="18249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151765</xdr:rowOff>
    </xdr:from>
    <xdr:to>
      <xdr:col>120</xdr:col>
      <xdr:colOff>114300</xdr:colOff>
      <xdr:row>88</xdr:row>
      <xdr:rowOff>151765</xdr:rowOff>
    </xdr:to>
    <xdr:cxnSp macro="">
      <xdr:nvCxnSpPr>
        <xdr:cNvPr id="692" name="直線コネクタ 691">
          <a:extLst>
            <a:ext uri="{FF2B5EF4-FFF2-40B4-BE49-F238E27FC236}">
              <a16:creationId xmlns:a16="http://schemas.microsoft.com/office/drawing/2014/main" id="{FFAAC107-BB2C-4D83-87C7-344AA4BCF85C}"/>
            </a:ext>
          </a:extLst>
        </xdr:cNvPr>
        <xdr:cNvCxnSpPr/>
      </xdr:nvCxnSpPr>
      <xdr:spPr>
        <a:xfrm>
          <a:off x="18288000" y="15239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A6623906-C94E-4B9B-A784-2B3A4877CE22}"/>
            </a:ext>
          </a:extLst>
        </xdr:cNvPr>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7360" cy="255905"/>
    <xdr:sp macro="" textlink="">
      <xdr:nvSpPr>
        <xdr:cNvPr id="694" name="テキスト ボックス 693">
          <a:extLst>
            <a:ext uri="{FF2B5EF4-FFF2-40B4-BE49-F238E27FC236}">
              <a16:creationId xmlns:a16="http://schemas.microsoft.com/office/drawing/2014/main" id="{016965F9-CA7E-4909-ACDB-C0083CBFB185}"/>
            </a:ext>
          </a:extLst>
        </xdr:cNvPr>
        <xdr:cNvSpPr txBox="1"/>
      </xdr:nvSpPr>
      <xdr:spPr>
        <a:xfrm>
          <a:off x="17820640" y="14716760"/>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58EE0637-874D-4BA1-A573-0C250275D155}"/>
            </a:ext>
          </a:extLst>
        </xdr:cNvPr>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104775</xdr:rowOff>
    </xdr:from>
    <xdr:ext cx="467360" cy="259080"/>
    <xdr:sp macro="" textlink="">
      <xdr:nvSpPr>
        <xdr:cNvPr id="696" name="テキスト ボックス 695">
          <a:extLst>
            <a:ext uri="{FF2B5EF4-FFF2-40B4-BE49-F238E27FC236}">
              <a16:creationId xmlns:a16="http://schemas.microsoft.com/office/drawing/2014/main" id="{8D98F922-5DE9-4082-8F00-1AE7C8CA920C}"/>
            </a:ext>
          </a:extLst>
        </xdr:cNvPr>
        <xdr:cNvSpPr txBox="1"/>
      </xdr:nvSpPr>
      <xdr:spPr>
        <a:xfrm>
          <a:off x="17820640" y="143351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82</xdr:row>
      <xdr:rowOff>37465</xdr:rowOff>
    </xdr:from>
    <xdr:to>
      <xdr:col>120</xdr:col>
      <xdr:colOff>114300</xdr:colOff>
      <xdr:row>82</xdr:row>
      <xdr:rowOff>37465</xdr:rowOff>
    </xdr:to>
    <xdr:cxnSp macro="">
      <xdr:nvCxnSpPr>
        <xdr:cNvPr id="697" name="直線コネクタ 696">
          <a:extLst>
            <a:ext uri="{FF2B5EF4-FFF2-40B4-BE49-F238E27FC236}">
              <a16:creationId xmlns:a16="http://schemas.microsoft.com/office/drawing/2014/main" id="{01AB368B-56E3-465D-B2A9-58823977D25D}"/>
            </a:ext>
          </a:extLst>
        </xdr:cNvPr>
        <xdr:cNvCxnSpPr/>
      </xdr:nvCxnSpPr>
      <xdr:spPr>
        <a:xfrm>
          <a:off x="18288000" y="14096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7360" cy="259080"/>
    <xdr:sp macro="" textlink="">
      <xdr:nvSpPr>
        <xdr:cNvPr id="698" name="テキスト ボックス 697">
          <a:extLst>
            <a:ext uri="{FF2B5EF4-FFF2-40B4-BE49-F238E27FC236}">
              <a16:creationId xmlns:a16="http://schemas.microsoft.com/office/drawing/2014/main" id="{4399D81E-E18B-4C5B-B902-5EA701AC4927}"/>
            </a:ext>
          </a:extLst>
        </xdr:cNvPr>
        <xdr:cNvSpPr txBox="1"/>
      </xdr:nvSpPr>
      <xdr:spPr>
        <a:xfrm>
          <a:off x="17820640" y="13954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E3B617EB-B06D-49CB-9812-11AC20302F1D}"/>
            </a:ext>
          </a:extLst>
        </xdr:cNvPr>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7360" cy="255270"/>
    <xdr:sp macro="" textlink="">
      <xdr:nvSpPr>
        <xdr:cNvPr id="700" name="テキスト ボックス 699">
          <a:extLst>
            <a:ext uri="{FF2B5EF4-FFF2-40B4-BE49-F238E27FC236}">
              <a16:creationId xmlns:a16="http://schemas.microsoft.com/office/drawing/2014/main" id="{23776645-EE33-48FF-A278-0CB4539BFEAC}"/>
            </a:ext>
          </a:extLst>
        </xdr:cNvPr>
        <xdr:cNvSpPr txBox="1"/>
      </xdr:nvSpPr>
      <xdr:spPr>
        <a:xfrm>
          <a:off x="17820640" y="13573760"/>
          <a:ext cx="467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C4EA0A1A-511D-4149-9E3D-FBA5DF9C2553}"/>
            </a:ext>
          </a:extLst>
        </xdr:cNvPr>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161925</xdr:rowOff>
    </xdr:from>
    <xdr:ext cx="467360" cy="258445"/>
    <xdr:sp macro="" textlink="">
      <xdr:nvSpPr>
        <xdr:cNvPr id="702" name="テキスト ボックス 701">
          <a:extLst>
            <a:ext uri="{FF2B5EF4-FFF2-40B4-BE49-F238E27FC236}">
              <a16:creationId xmlns:a16="http://schemas.microsoft.com/office/drawing/2014/main" id="{F00F0287-A17C-4656-A5C0-DADE14A3D01C}"/>
            </a:ext>
          </a:extLst>
        </xdr:cNvPr>
        <xdr:cNvSpPr txBox="1"/>
      </xdr:nvSpPr>
      <xdr:spPr>
        <a:xfrm>
          <a:off x="17820640" y="13192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75</xdr:row>
      <xdr:rowOff>94615</xdr:rowOff>
    </xdr:from>
    <xdr:to>
      <xdr:col>120</xdr:col>
      <xdr:colOff>114300</xdr:colOff>
      <xdr:row>75</xdr:row>
      <xdr:rowOff>94615</xdr:rowOff>
    </xdr:to>
    <xdr:cxnSp macro="">
      <xdr:nvCxnSpPr>
        <xdr:cNvPr id="703" name="直線コネクタ 702">
          <a:extLst>
            <a:ext uri="{FF2B5EF4-FFF2-40B4-BE49-F238E27FC236}">
              <a16:creationId xmlns:a16="http://schemas.microsoft.com/office/drawing/2014/main" id="{80A7AD93-C8D3-4DDF-B9B0-869F948E0F47}"/>
            </a:ext>
          </a:extLst>
        </xdr:cNvPr>
        <xdr:cNvCxnSpPr/>
      </xdr:nvCxnSpPr>
      <xdr:spPr>
        <a:xfrm>
          <a:off x="18288000" y="1295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123825</xdr:rowOff>
    </xdr:from>
    <xdr:ext cx="467360" cy="255270"/>
    <xdr:sp macro="" textlink="">
      <xdr:nvSpPr>
        <xdr:cNvPr id="704" name="テキスト ボックス 703">
          <a:extLst>
            <a:ext uri="{FF2B5EF4-FFF2-40B4-BE49-F238E27FC236}">
              <a16:creationId xmlns:a16="http://schemas.microsoft.com/office/drawing/2014/main" id="{5F470365-966D-440D-8197-0341E8A58D75}"/>
            </a:ext>
          </a:extLst>
        </xdr:cNvPr>
        <xdr:cNvSpPr txBox="1"/>
      </xdr:nvSpPr>
      <xdr:spPr>
        <a:xfrm>
          <a:off x="17820640" y="12811125"/>
          <a:ext cx="467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75</xdr:row>
      <xdr:rowOff>94615</xdr:rowOff>
    </xdr:from>
    <xdr:to>
      <xdr:col>120</xdr:col>
      <xdr:colOff>152400</xdr:colOff>
      <xdr:row>88</xdr:row>
      <xdr:rowOff>151765</xdr:rowOff>
    </xdr:to>
    <xdr:sp macro="" textlink="">
      <xdr:nvSpPr>
        <xdr:cNvPr id="705" name="【児童館】&#10;一人当たり面積グラフ枠">
          <a:extLst>
            <a:ext uri="{FF2B5EF4-FFF2-40B4-BE49-F238E27FC236}">
              <a16:creationId xmlns:a16="http://schemas.microsoft.com/office/drawing/2014/main" id="{606F0D16-28D2-4703-B22D-957714AC4AFB}"/>
            </a:ext>
          </a:extLst>
        </xdr:cNvPr>
        <xdr:cNvSpPr/>
      </xdr:nvSpPr>
      <xdr:spPr>
        <a:xfrm>
          <a:off x="18288000" y="12953365"/>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37465</xdr:rowOff>
    </xdr:from>
    <xdr:to>
      <xdr:col>116</xdr:col>
      <xdr:colOff>62865</xdr:colOff>
      <xdr:row>86</xdr:row>
      <xdr:rowOff>76200</xdr:rowOff>
    </xdr:to>
    <xdr:cxnSp macro="">
      <xdr:nvCxnSpPr>
        <xdr:cNvPr id="706" name="直線コネクタ 705">
          <a:extLst>
            <a:ext uri="{FF2B5EF4-FFF2-40B4-BE49-F238E27FC236}">
              <a16:creationId xmlns:a16="http://schemas.microsoft.com/office/drawing/2014/main" id="{51E7AAE7-A58D-45B4-A8E6-5DBB1B41EB3A}"/>
            </a:ext>
          </a:extLst>
        </xdr:cNvPr>
        <xdr:cNvCxnSpPr/>
      </xdr:nvCxnSpPr>
      <xdr:spPr>
        <a:xfrm flipV="1">
          <a:off x="22160865" y="13410565"/>
          <a:ext cx="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80010</xdr:rowOff>
    </xdr:from>
    <xdr:ext cx="469900" cy="259080"/>
    <xdr:sp macro="" textlink="">
      <xdr:nvSpPr>
        <xdr:cNvPr id="707" name="【児童館】&#10;一人当たり面積最小値テキスト">
          <a:extLst>
            <a:ext uri="{FF2B5EF4-FFF2-40B4-BE49-F238E27FC236}">
              <a16:creationId xmlns:a16="http://schemas.microsoft.com/office/drawing/2014/main" id="{29F33EA9-280C-4A1C-B7C0-E533B954A2DE}"/>
            </a:ext>
          </a:extLst>
        </xdr:cNvPr>
        <xdr:cNvSpPr txBox="1"/>
      </xdr:nvSpPr>
      <xdr:spPr>
        <a:xfrm>
          <a:off x="22199600" y="1482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a:extLst>
            <a:ext uri="{FF2B5EF4-FFF2-40B4-BE49-F238E27FC236}">
              <a16:creationId xmlns:a16="http://schemas.microsoft.com/office/drawing/2014/main" id="{FA50A6B0-FA6E-4F0A-B337-A210267F2E57}"/>
            </a:ext>
          </a:extLst>
        </xdr:cNvPr>
        <xdr:cNvCxnSpPr/>
      </xdr:nvCxnSpPr>
      <xdr:spPr>
        <a:xfrm>
          <a:off x="22072600" y="1482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156210</xdr:rowOff>
    </xdr:from>
    <xdr:ext cx="469900" cy="255270"/>
    <xdr:sp macro="" textlink="">
      <xdr:nvSpPr>
        <xdr:cNvPr id="709" name="【児童館】&#10;一人当たり面積最大値テキスト">
          <a:extLst>
            <a:ext uri="{FF2B5EF4-FFF2-40B4-BE49-F238E27FC236}">
              <a16:creationId xmlns:a16="http://schemas.microsoft.com/office/drawing/2014/main" id="{CA336A2A-E0D9-4DB7-A02D-51A4DE14FFD9}"/>
            </a:ext>
          </a:extLst>
        </xdr:cNvPr>
        <xdr:cNvSpPr txBox="1"/>
      </xdr:nvSpPr>
      <xdr:spPr>
        <a:xfrm>
          <a:off x="22199600" y="1318641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0.076</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37465</xdr:rowOff>
    </xdr:from>
    <xdr:to>
      <xdr:col>116</xdr:col>
      <xdr:colOff>152400</xdr:colOff>
      <xdr:row>78</xdr:row>
      <xdr:rowOff>37465</xdr:rowOff>
    </xdr:to>
    <xdr:cxnSp macro="">
      <xdr:nvCxnSpPr>
        <xdr:cNvPr id="710" name="直線コネクタ 709">
          <a:extLst>
            <a:ext uri="{FF2B5EF4-FFF2-40B4-BE49-F238E27FC236}">
              <a16:creationId xmlns:a16="http://schemas.microsoft.com/office/drawing/2014/main" id="{8D27CBE5-1FE0-4814-BFB7-B1DB4A9422BF}"/>
            </a:ext>
          </a:extLst>
        </xdr:cNvPr>
        <xdr:cNvCxnSpPr/>
      </xdr:nvCxnSpPr>
      <xdr:spPr>
        <a:xfrm>
          <a:off x="22072600" y="13410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123825</xdr:rowOff>
    </xdr:from>
    <xdr:ext cx="469900" cy="255270"/>
    <xdr:sp macro="" textlink="">
      <xdr:nvSpPr>
        <xdr:cNvPr id="711" name="【児童館】&#10;一人当たり面積平均値テキスト">
          <a:extLst>
            <a:ext uri="{FF2B5EF4-FFF2-40B4-BE49-F238E27FC236}">
              <a16:creationId xmlns:a16="http://schemas.microsoft.com/office/drawing/2014/main" id="{6D2B9D3E-2972-4F42-A87C-934EDFD9E56F}"/>
            </a:ext>
          </a:extLst>
        </xdr:cNvPr>
        <xdr:cNvSpPr txBox="1"/>
      </xdr:nvSpPr>
      <xdr:spPr>
        <a:xfrm>
          <a:off x="22199600" y="1418272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712" name="フローチャート: 判断 711">
          <a:extLst>
            <a:ext uri="{FF2B5EF4-FFF2-40B4-BE49-F238E27FC236}">
              <a16:creationId xmlns:a16="http://schemas.microsoft.com/office/drawing/2014/main" id="{901C4EE1-799D-44A3-B81A-E4153435056B}"/>
            </a:ext>
          </a:extLst>
        </xdr:cNvPr>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13" name="フローチャート: 判断 712">
          <a:extLst>
            <a:ext uri="{FF2B5EF4-FFF2-40B4-BE49-F238E27FC236}">
              <a16:creationId xmlns:a16="http://schemas.microsoft.com/office/drawing/2014/main" id="{154AB754-3BF0-4950-8C91-3E8177C52EB9}"/>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50165</xdr:rowOff>
    </xdr:to>
    <xdr:sp macro="" textlink="">
      <xdr:nvSpPr>
        <xdr:cNvPr id="714" name="フローチャート: 判断 713">
          <a:extLst>
            <a:ext uri="{FF2B5EF4-FFF2-40B4-BE49-F238E27FC236}">
              <a16:creationId xmlns:a16="http://schemas.microsoft.com/office/drawing/2014/main" id="{7BAD5CE9-C410-42A9-BF59-F08DD74AF23D}"/>
            </a:ext>
          </a:extLst>
        </xdr:cNvPr>
        <xdr:cNvSpPr/>
      </xdr:nvSpPr>
      <xdr:spPr>
        <a:xfrm>
          <a:off x="20383500" y="14351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50165</xdr:rowOff>
    </xdr:to>
    <xdr:sp macro="" textlink="">
      <xdr:nvSpPr>
        <xdr:cNvPr id="715" name="フローチャート: 判断 714">
          <a:extLst>
            <a:ext uri="{FF2B5EF4-FFF2-40B4-BE49-F238E27FC236}">
              <a16:creationId xmlns:a16="http://schemas.microsoft.com/office/drawing/2014/main" id="{43956065-E6D8-4FFB-BCD8-E76DB64225B9}"/>
            </a:ext>
          </a:extLst>
        </xdr:cNvPr>
        <xdr:cNvSpPr/>
      </xdr:nvSpPr>
      <xdr:spPr>
        <a:xfrm>
          <a:off x="19494500" y="14351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50165</xdr:rowOff>
    </xdr:to>
    <xdr:sp macro="" textlink="">
      <xdr:nvSpPr>
        <xdr:cNvPr id="716" name="フローチャート: 判断 715">
          <a:extLst>
            <a:ext uri="{FF2B5EF4-FFF2-40B4-BE49-F238E27FC236}">
              <a16:creationId xmlns:a16="http://schemas.microsoft.com/office/drawing/2014/main" id="{6098CC3D-F571-4365-9008-9FAE2197C6FD}"/>
            </a:ext>
          </a:extLst>
        </xdr:cNvPr>
        <xdr:cNvSpPr/>
      </xdr:nvSpPr>
      <xdr:spPr>
        <a:xfrm>
          <a:off x="18605500" y="14351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149225</xdr:rowOff>
    </xdr:from>
    <xdr:ext cx="762000" cy="261620"/>
    <xdr:sp macro="" textlink="">
      <xdr:nvSpPr>
        <xdr:cNvPr id="717" name="テキスト ボックス 716">
          <a:extLst>
            <a:ext uri="{FF2B5EF4-FFF2-40B4-BE49-F238E27FC236}">
              <a16:creationId xmlns:a16="http://schemas.microsoft.com/office/drawing/2014/main" id="{73252A39-EAD3-49ED-8724-53A3FED4D823}"/>
            </a:ext>
          </a:extLst>
        </xdr:cNvPr>
        <xdr:cNvSpPr txBox="1"/>
      </xdr:nvSpPr>
      <xdr:spPr>
        <a:xfrm>
          <a:off x="21971000" y="15236825"/>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149225</xdr:rowOff>
    </xdr:from>
    <xdr:ext cx="758825" cy="261620"/>
    <xdr:sp macro="" textlink="">
      <xdr:nvSpPr>
        <xdr:cNvPr id="718" name="テキスト ボックス 717">
          <a:extLst>
            <a:ext uri="{FF2B5EF4-FFF2-40B4-BE49-F238E27FC236}">
              <a16:creationId xmlns:a16="http://schemas.microsoft.com/office/drawing/2014/main" id="{27C5A3F8-5064-4186-BA02-0F05DE5489BB}"/>
            </a:ext>
          </a:extLst>
        </xdr:cNvPr>
        <xdr:cNvSpPr txBox="1"/>
      </xdr:nvSpPr>
      <xdr:spPr>
        <a:xfrm>
          <a:off x="21132800" y="15236825"/>
          <a:ext cx="7588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149225</xdr:rowOff>
    </xdr:from>
    <xdr:ext cx="758825" cy="261620"/>
    <xdr:sp macro="" textlink="">
      <xdr:nvSpPr>
        <xdr:cNvPr id="719" name="テキスト ボックス 718">
          <a:extLst>
            <a:ext uri="{FF2B5EF4-FFF2-40B4-BE49-F238E27FC236}">
              <a16:creationId xmlns:a16="http://schemas.microsoft.com/office/drawing/2014/main" id="{1AE97777-97BB-4DB1-BFB2-FB104A6A6CCC}"/>
            </a:ext>
          </a:extLst>
        </xdr:cNvPr>
        <xdr:cNvSpPr txBox="1"/>
      </xdr:nvSpPr>
      <xdr:spPr>
        <a:xfrm>
          <a:off x="20243800" y="15236825"/>
          <a:ext cx="7588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149225</xdr:rowOff>
    </xdr:from>
    <xdr:ext cx="758825" cy="261620"/>
    <xdr:sp macro="" textlink="">
      <xdr:nvSpPr>
        <xdr:cNvPr id="720" name="テキスト ボックス 719">
          <a:extLst>
            <a:ext uri="{FF2B5EF4-FFF2-40B4-BE49-F238E27FC236}">
              <a16:creationId xmlns:a16="http://schemas.microsoft.com/office/drawing/2014/main" id="{B1872594-4E65-4C20-B37B-D84BD9A605FC}"/>
            </a:ext>
          </a:extLst>
        </xdr:cNvPr>
        <xdr:cNvSpPr txBox="1"/>
      </xdr:nvSpPr>
      <xdr:spPr>
        <a:xfrm>
          <a:off x="19354800" y="15236825"/>
          <a:ext cx="7588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149225</xdr:rowOff>
    </xdr:from>
    <xdr:ext cx="758825" cy="261620"/>
    <xdr:sp macro="" textlink="">
      <xdr:nvSpPr>
        <xdr:cNvPr id="721" name="テキスト ボックス 720">
          <a:extLst>
            <a:ext uri="{FF2B5EF4-FFF2-40B4-BE49-F238E27FC236}">
              <a16:creationId xmlns:a16="http://schemas.microsoft.com/office/drawing/2014/main" id="{DD242439-1DF7-4897-A31D-AE4D0D6708C7}"/>
            </a:ext>
          </a:extLst>
        </xdr:cNvPr>
        <xdr:cNvSpPr txBox="1"/>
      </xdr:nvSpPr>
      <xdr:spPr>
        <a:xfrm>
          <a:off x="18465800" y="15236825"/>
          <a:ext cx="7588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101600</xdr:rowOff>
    </xdr:from>
    <xdr:to>
      <xdr:col>116</xdr:col>
      <xdr:colOff>114300</xdr:colOff>
      <xdr:row>86</xdr:row>
      <xdr:rowOff>31750</xdr:rowOff>
    </xdr:to>
    <xdr:sp macro="" textlink="">
      <xdr:nvSpPr>
        <xdr:cNvPr id="722" name="楕円 721">
          <a:extLst>
            <a:ext uri="{FF2B5EF4-FFF2-40B4-BE49-F238E27FC236}">
              <a16:creationId xmlns:a16="http://schemas.microsoft.com/office/drawing/2014/main" id="{62A1C0D8-E2A7-4B93-A706-E458D53E6FC8}"/>
            </a:ext>
          </a:extLst>
        </xdr:cNvPr>
        <xdr:cNvSpPr/>
      </xdr:nvSpPr>
      <xdr:spPr>
        <a:xfrm>
          <a:off x="221107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16510</xdr:rowOff>
    </xdr:from>
    <xdr:ext cx="469900" cy="259080"/>
    <xdr:sp macro="" textlink="">
      <xdr:nvSpPr>
        <xdr:cNvPr id="723" name="【児童館】&#10;一人当たり面積該当値テキスト">
          <a:extLst>
            <a:ext uri="{FF2B5EF4-FFF2-40B4-BE49-F238E27FC236}">
              <a16:creationId xmlns:a16="http://schemas.microsoft.com/office/drawing/2014/main" id="{B3A6DB5D-04B7-4D99-A833-5A0A6E0999D7}"/>
            </a:ext>
          </a:extLst>
        </xdr:cNvPr>
        <xdr:cNvSpPr txBox="1"/>
      </xdr:nvSpPr>
      <xdr:spPr>
        <a:xfrm>
          <a:off x="22199600" y="14589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101600</xdr:rowOff>
    </xdr:from>
    <xdr:to>
      <xdr:col>112</xdr:col>
      <xdr:colOff>38100</xdr:colOff>
      <xdr:row>86</xdr:row>
      <xdr:rowOff>31750</xdr:rowOff>
    </xdr:to>
    <xdr:sp macro="" textlink="">
      <xdr:nvSpPr>
        <xdr:cNvPr id="724" name="楕円 723">
          <a:extLst>
            <a:ext uri="{FF2B5EF4-FFF2-40B4-BE49-F238E27FC236}">
              <a16:creationId xmlns:a16="http://schemas.microsoft.com/office/drawing/2014/main" id="{38B34EB0-94AE-467F-B9BD-E412C16B5054}"/>
            </a:ext>
          </a:extLst>
        </xdr:cNvPr>
        <xdr:cNvSpPr/>
      </xdr:nvSpPr>
      <xdr:spPr>
        <a:xfrm>
          <a:off x="21272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151765</xdr:rowOff>
    </xdr:from>
    <xdr:to>
      <xdr:col>116</xdr:col>
      <xdr:colOff>63500</xdr:colOff>
      <xdr:row>85</xdr:row>
      <xdr:rowOff>151765</xdr:rowOff>
    </xdr:to>
    <xdr:cxnSp macro="">
      <xdr:nvCxnSpPr>
        <xdr:cNvPr id="725" name="直線コネクタ 724">
          <a:extLst>
            <a:ext uri="{FF2B5EF4-FFF2-40B4-BE49-F238E27FC236}">
              <a16:creationId xmlns:a16="http://schemas.microsoft.com/office/drawing/2014/main" id="{3BA79395-CF07-4713-80F4-33B93B168C33}"/>
            </a:ext>
          </a:extLst>
        </xdr:cNvPr>
        <xdr:cNvCxnSpPr/>
      </xdr:nvCxnSpPr>
      <xdr:spPr>
        <a:xfrm>
          <a:off x="21323300" y="147250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101600</xdr:rowOff>
    </xdr:from>
    <xdr:to>
      <xdr:col>107</xdr:col>
      <xdr:colOff>101600</xdr:colOff>
      <xdr:row>86</xdr:row>
      <xdr:rowOff>31750</xdr:rowOff>
    </xdr:to>
    <xdr:sp macro="" textlink="">
      <xdr:nvSpPr>
        <xdr:cNvPr id="726" name="楕円 725">
          <a:extLst>
            <a:ext uri="{FF2B5EF4-FFF2-40B4-BE49-F238E27FC236}">
              <a16:creationId xmlns:a16="http://schemas.microsoft.com/office/drawing/2014/main" id="{0BBD18BA-72B5-4F1B-91CF-4880E9526A95}"/>
            </a:ext>
          </a:extLst>
        </xdr:cNvPr>
        <xdr:cNvSpPr/>
      </xdr:nvSpPr>
      <xdr:spPr>
        <a:xfrm>
          <a:off x="20383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151765</xdr:rowOff>
    </xdr:from>
    <xdr:to>
      <xdr:col>111</xdr:col>
      <xdr:colOff>177800</xdr:colOff>
      <xdr:row>85</xdr:row>
      <xdr:rowOff>151765</xdr:rowOff>
    </xdr:to>
    <xdr:cxnSp macro="">
      <xdr:nvCxnSpPr>
        <xdr:cNvPr id="727" name="直線コネクタ 726">
          <a:extLst>
            <a:ext uri="{FF2B5EF4-FFF2-40B4-BE49-F238E27FC236}">
              <a16:creationId xmlns:a16="http://schemas.microsoft.com/office/drawing/2014/main" id="{F2502D1B-612C-4F88-9E94-44E4D70E59E3}"/>
            </a:ext>
          </a:extLst>
        </xdr:cNvPr>
        <xdr:cNvCxnSpPr/>
      </xdr:nvCxnSpPr>
      <xdr:spPr>
        <a:xfrm>
          <a:off x="20434300" y="147250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139700</xdr:rowOff>
    </xdr:from>
    <xdr:to>
      <xdr:col>102</xdr:col>
      <xdr:colOff>165100</xdr:colOff>
      <xdr:row>86</xdr:row>
      <xdr:rowOff>69850</xdr:rowOff>
    </xdr:to>
    <xdr:sp macro="" textlink="">
      <xdr:nvSpPr>
        <xdr:cNvPr id="728" name="楕円 727">
          <a:extLst>
            <a:ext uri="{FF2B5EF4-FFF2-40B4-BE49-F238E27FC236}">
              <a16:creationId xmlns:a16="http://schemas.microsoft.com/office/drawing/2014/main" id="{A5B9CC4B-34A5-42C5-A758-9A7ECCED2215}"/>
            </a:ext>
          </a:extLst>
        </xdr:cNvPr>
        <xdr:cNvSpPr/>
      </xdr:nvSpPr>
      <xdr:spPr>
        <a:xfrm>
          <a:off x="19494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151765</xdr:rowOff>
    </xdr:from>
    <xdr:to>
      <xdr:col>107</xdr:col>
      <xdr:colOff>50800</xdr:colOff>
      <xdr:row>86</xdr:row>
      <xdr:rowOff>18415</xdr:rowOff>
    </xdr:to>
    <xdr:cxnSp macro="">
      <xdr:nvCxnSpPr>
        <xdr:cNvPr id="729" name="直線コネクタ 728">
          <a:extLst>
            <a:ext uri="{FF2B5EF4-FFF2-40B4-BE49-F238E27FC236}">
              <a16:creationId xmlns:a16="http://schemas.microsoft.com/office/drawing/2014/main" id="{7D2AAAFB-46A9-45BF-8D28-CBB0DC79C49B}"/>
            </a:ext>
          </a:extLst>
        </xdr:cNvPr>
        <xdr:cNvCxnSpPr/>
      </xdr:nvCxnSpPr>
      <xdr:spPr>
        <a:xfrm flipV="1">
          <a:off x="19545300" y="1472501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107315</xdr:rowOff>
    </xdr:to>
    <xdr:sp macro="" textlink="">
      <xdr:nvSpPr>
        <xdr:cNvPr id="730" name="楕円 729">
          <a:extLst>
            <a:ext uri="{FF2B5EF4-FFF2-40B4-BE49-F238E27FC236}">
              <a16:creationId xmlns:a16="http://schemas.microsoft.com/office/drawing/2014/main" id="{208EB5E1-B874-44B4-946E-2266EBCD2AF4}"/>
            </a:ext>
          </a:extLst>
        </xdr:cNvPr>
        <xdr:cNvSpPr/>
      </xdr:nvSpPr>
      <xdr:spPr>
        <a:xfrm>
          <a:off x="18605500" y="14579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56515</xdr:rowOff>
    </xdr:from>
    <xdr:to>
      <xdr:col>102</xdr:col>
      <xdr:colOff>114300</xdr:colOff>
      <xdr:row>86</xdr:row>
      <xdr:rowOff>18415</xdr:rowOff>
    </xdr:to>
    <xdr:cxnSp macro="">
      <xdr:nvCxnSpPr>
        <xdr:cNvPr id="731" name="直線コネクタ 730">
          <a:extLst>
            <a:ext uri="{FF2B5EF4-FFF2-40B4-BE49-F238E27FC236}">
              <a16:creationId xmlns:a16="http://schemas.microsoft.com/office/drawing/2014/main" id="{288440D5-0A0C-4A29-8C00-9A1ECDBFAFCB}"/>
            </a:ext>
          </a:extLst>
        </xdr:cNvPr>
        <xdr:cNvCxnSpPr/>
      </xdr:nvCxnSpPr>
      <xdr:spPr>
        <a:xfrm>
          <a:off x="18656300" y="14629765"/>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48260</xdr:rowOff>
    </xdr:from>
    <xdr:ext cx="466725" cy="259080"/>
    <xdr:sp macro="" textlink="">
      <xdr:nvSpPr>
        <xdr:cNvPr id="732" name="n_1aveValue【児童館】&#10;一人当たり面積">
          <a:extLst>
            <a:ext uri="{FF2B5EF4-FFF2-40B4-BE49-F238E27FC236}">
              <a16:creationId xmlns:a16="http://schemas.microsoft.com/office/drawing/2014/main" id="{BD00CB41-3BC9-4B04-AD95-CE4D76DFB605}"/>
            </a:ext>
          </a:extLst>
        </xdr:cNvPr>
        <xdr:cNvSpPr txBox="1"/>
      </xdr:nvSpPr>
      <xdr:spPr>
        <a:xfrm>
          <a:off x="21075650" y="14107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67310</xdr:rowOff>
    </xdr:from>
    <xdr:ext cx="469900" cy="259080"/>
    <xdr:sp macro="" textlink="">
      <xdr:nvSpPr>
        <xdr:cNvPr id="733" name="n_2aveValue【児童館】&#10;一人当たり面積">
          <a:extLst>
            <a:ext uri="{FF2B5EF4-FFF2-40B4-BE49-F238E27FC236}">
              <a16:creationId xmlns:a16="http://schemas.microsoft.com/office/drawing/2014/main" id="{2A7A5E08-D62E-4C57-A3CF-1844E7689186}"/>
            </a:ext>
          </a:extLst>
        </xdr:cNvPr>
        <xdr:cNvSpPr txBox="1"/>
      </xdr:nvSpPr>
      <xdr:spPr>
        <a:xfrm>
          <a:off x="20199350" y="14126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67310</xdr:rowOff>
    </xdr:from>
    <xdr:ext cx="469900" cy="259080"/>
    <xdr:sp macro="" textlink="">
      <xdr:nvSpPr>
        <xdr:cNvPr id="734" name="n_3aveValue【児童館】&#10;一人当たり面積">
          <a:extLst>
            <a:ext uri="{FF2B5EF4-FFF2-40B4-BE49-F238E27FC236}">
              <a16:creationId xmlns:a16="http://schemas.microsoft.com/office/drawing/2014/main" id="{2331E690-1B3B-46C1-BC3C-562CA3E79F75}"/>
            </a:ext>
          </a:extLst>
        </xdr:cNvPr>
        <xdr:cNvSpPr txBox="1"/>
      </xdr:nvSpPr>
      <xdr:spPr>
        <a:xfrm>
          <a:off x="19310350" y="14126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67310</xdr:rowOff>
    </xdr:from>
    <xdr:ext cx="469900" cy="259080"/>
    <xdr:sp macro="" textlink="">
      <xdr:nvSpPr>
        <xdr:cNvPr id="735" name="n_4aveValue【児童館】&#10;一人当たり面積">
          <a:extLst>
            <a:ext uri="{FF2B5EF4-FFF2-40B4-BE49-F238E27FC236}">
              <a16:creationId xmlns:a16="http://schemas.microsoft.com/office/drawing/2014/main" id="{E5228E17-D9FC-4267-A007-53454948DE68}"/>
            </a:ext>
          </a:extLst>
        </xdr:cNvPr>
        <xdr:cNvSpPr txBox="1"/>
      </xdr:nvSpPr>
      <xdr:spPr>
        <a:xfrm>
          <a:off x="18421350" y="14126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22225</xdr:rowOff>
    </xdr:from>
    <xdr:ext cx="466725" cy="258445"/>
    <xdr:sp macro="" textlink="">
      <xdr:nvSpPr>
        <xdr:cNvPr id="736" name="n_1mainValue【児童館】&#10;一人当たり面積">
          <a:extLst>
            <a:ext uri="{FF2B5EF4-FFF2-40B4-BE49-F238E27FC236}">
              <a16:creationId xmlns:a16="http://schemas.microsoft.com/office/drawing/2014/main" id="{11FF2792-EC7A-49B8-952F-49EA077A948E}"/>
            </a:ext>
          </a:extLst>
        </xdr:cNvPr>
        <xdr:cNvSpPr txBox="1"/>
      </xdr:nvSpPr>
      <xdr:spPr>
        <a:xfrm>
          <a:off x="21075650" y="147669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22225</xdr:rowOff>
    </xdr:from>
    <xdr:ext cx="469900" cy="258445"/>
    <xdr:sp macro="" textlink="">
      <xdr:nvSpPr>
        <xdr:cNvPr id="737" name="n_2mainValue【児童館】&#10;一人当たり面積">
          <a:extLst>
            <a:ext uri="{FF2B5EF4-FFF2-40B4-BE49-F238E27FC236}">
              <a16:creationId xmlns:a16="http://schemas.microsoft.com/office/drawing/2014/main" id="{AE95FD38-DBFC-4A5E-A842-B62E1C8B328C}"/>
            </a:ext>
          </a:extLst>
        </xdr:cNvPr>
        <xdr:cNvSpPr txBox="1"/>
      </xdr:nvSpPr>
      <xdr:spPr>
        <a:xfrm>
          <a:off x="20199350" y="147669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60325</xdr:rowOff>
    </xdr:from>
    <xdr:ext cx="469900" cy="258445"/>
    <xdr:sp macro="" textlink="">
      <xdr:nvSpPr>
        <xdr:cNvPr id="738" name="n_3mainValue【児童館】&#10;一人当たり面積">
          <a:extLst>
            <a:ext uri="{FF2B5EF4-FFF2-40B4-BE49-F238E27FC236}">
              <a16:creationId xmlns:a16="http://schemas.microsoft.com/office/drawing/2014/main" id="{FE341BF6-B8A6-4056-8ACD-39B462A8C811}"/>
            </a:ext>
          </a:extLst>
        </xdr:cNvPr>
        <xdr:cNvSpPr txBox="1"/>
      </xdr:nvSpPr>
      <xdr:spPr>
        <a:xfrm>
          <a:off x="19310350" y="148050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85</xdr:row>
      <xdr:rowOff>99060</xdr:rowOff>
    </xdr:from>
    <xdr:ext cx="469900" cy="255905"/>
    <xdr:sp macro="" textlink="">
      <xdr:nvSpPr>
        <xdr:cNvPr id="739" name="n_4mainValue【児童館】&#10;一人当たり面積">
          <a:extLst>
            <a:ext uri="{FF2B5EF4-FFF2-40B4-BE49-F238E27FC236}">
              <a16:creationId xmlns:a16="http://schemas.microsoft.com/office/drawing/2014/main" id="{F832AAF6-359D-4FC5-8F8D-41CA2AB35320}"/>
            </a:ext>
          </a:extLst>
        </xdr:cNvPr>
        <xdr:cNvSpPr txBox="1"/>
      </xdr:nvSpPr>
      <xdr:spPr>
        <a:xfrm>
          <a:off x="18421350" y="146723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4B6C3FD3-EAC7-4D89-965B-820C026ED6F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7A6FE0ED-99D5-410A-8BCE-083C1BEE5C1B}"/>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5AC7C465-3376-4CCE-8776-6D015EEDB7B1}"/>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1D2EB239-4C03-4B64-A93B-01E556A13ECB}"/>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FA34DB20-52A9-46F4-B1F5-E2D8B1C7F13E}"/>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B11CA3EC-A362-4E52-8203-137899742FD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89707316-FBBF-47D4-BD2F-3A622F46CC0F}"/>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A5D5A04D-DE77-4245-87C7-76EC6D8B3D6F}"/>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275" cy="225425"/>
    <xdr:sp macro="" textlink="">
      <xdr:nvSpPr>
        <xdr:cNvPr id="748" name="テキスト ボックス 747">
          <a:extLst>
            <a:ext uri="{FF2B5EF4-FFF2-40B4-BE49-F238E27FC236}">
              <a16:creationId xmlns:a16="http://schemas.microsoft.com/office/drawing/2014/main" id="{C9B525BA-3FE3-4FCF-974A-868F340A50CC}"/>
            </a:ext>
          </a:extLst>
        </xdr:cNvPr>
        <xdr:cNvSpPr txBox="1"/>
      </xdr:nvSpPr>
      <xdr:spPr>
        <a:xfrm>
          <a:off x="12407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ACB71AE0-6114-481B-8181-C0A0FFE14F50}"/>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7360" cy="259080"/>
    <xdr:sp macro="" textlink="">
      <xdr:nvSpPr>
        <xdr:cNvPr id="750" name="テキスト ボックス 749">
          <a:extLst>
            <a:ext uri="{FF2B5EF4-FFF2-40B4-BE49-F238E27FC236}">
              <a16:creationId xmlns:a16="http://schemas.microsoft.com/office/drawing/2014/main" id="{4FBDE7B7-EFE8-421F-B15B-FFE95D74A5E6}"/>
            </a:ext>
          </a:extLst>
        </xdr:cNvPr>
        <xdr:cNvSpPr txBox="1"/>
      </xdr:nvSpPr>
      <xdr:spPr>
        <a:xfrm>
          <a:off x="11978640" y="1890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14D40B67-216D-44D4-B2BD-EE568BB1B12E}"/>
            </a:ext>
          </a:extLst>
        </xdr:cNvPr>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7360" cy="259080"/>
    <xdr:sp macro="" textlink="">
      <xdr:nvSpPr>
        <xdr:cNvPr id="752" name="テキスト ボックス 751">
          <a:extLst>
            <a:ext uri="{FF2B5EF4-FFF2-40B4-BE49-F238E27FC236}">
              <a16:creationId xmlns:a16="http://schemas.microsoft.com/office/drawing/2014/main" id="{15649526-6FEB-4808-9BFC-81292C30BDBA}"/>
            </a:ext>
          </a:extLst>
        </xdr:cNvPr>
        <xdr:cNvSpPr txBox="1"/>
      </xdr:nvSpPr>
      <xdr:spPr>
        <a:xfrm>
          <a:off x="11978640" y="1852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39ED0B3A-141B-427C-97D3-30F2D16B0E39}"/>
            </a:ext>
          </a:extLst>
        </xdr:cNvPr>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0050" cy="255905"/>
    <xdr:sp macro="" textlink="">
      <xdr:nvSpPr>
        <xdr:cNvPr id="754" name="テキスト ボックス 753">
          <a:extLst>
            <a:ext uri="{FF2B5EF4-FFF2-40B4-BE49-F238E27FC236}">
              <a16:creationId xmlns:a16="http://schemas.microsoft.com/office/drawing/2014/main" id="{452560C7-5F40-4DDA-9099-B7A2F49C8DE2}"/>
            </a:ext>
          </a:extLst>
        </xdr:cNvPr>
        <xdr:cNvSpPr txBox="1"/>
      </xdr:nvSpPr>
      <xdr:spPr>
        <a:xfrm>
          <a:off x="12042775" y="18145760"/>
          <a:ext cx="4000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D9EE4ADC-0062-4863-9B4A-EC019C1CC851}"/>
            </a:ext>
          </a:extLst>
        </xdr:cNvPr>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0050" cy="259080"/>
    <xdr:sp macro="" textlink="">
      <xdr:nvSpPr>
        <xdr:cNvPr id="756" name="テキスト ボックス 755">
          <a:extLst>
            <a:ext uri="{FF2B5EF4-FFF2-40B4-BE49-F238E27FC236}">
              <a16:creationId xmlns:a16="http://schemas.microsoft.com/office/drawing/2014/main" id="{EFE143C6-A4F0-49E1-B397-37920E794A38}"/>
            </a:ext>
          </a:extLst>
        </xdr:cNvPr>
        <xdr:cNvSpPr txBox="1"/>
      </xdr:nvSpPr>
      <xdr:spPr>
        <a:xfrm>
          <a:off x="12042775" y="1776476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C7BCF660-2F93-432A-BDE7-0D762F7B38B8}"/>
            </a:ext>
          </a:extLst>
        </xdr:cNvPr>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0050" cy="259080"/>
    <xdr:sp macro="" textlink="">
      <xdr:nvSpPr>
        <xdr:cNvPr id="758" name="テキスト ボックス 757">
          <a:extLst>
            <a:ext uri="{FF2B5EF4-FFF2-40B4-BE49-F238E27FC236}">
              <a16:creationId xmlns:a16="http://schemas.microsoft.com/office/drawing/2014/main" id="{6DE739F7-114E-4807-BAAB-D0181A3EB563}"/>
            </a:ext>
          </a:extLst>
        </xdr:cNvPr>
        <xdr:cNvSpPr txBox="1"/>
      </xdr:nvSpPr>
      <xdr:spPr>
        <a:xfrm>
          <a:off x="12042775" y="1738376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3FCE8741-A98B-41B5-B098-030F9C457426}"/>
            </a:ext>
          </a:extLst>
        </xdr:cNvPr>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0050" cy="255905"/>
    <xdr:sp macro="" textlink="">
      <xdr:nvSpPr>
        <xdr:cNvPr id="760" name="テキスト ボックス 759">
          <a:extLst>
            <a:ext uri="{FF2B5EF4-FFF2-40B4-BE49-F238E27FC236}">
              <a16:creationId xmlns:a16="http://schemas.microsoft.com/office/drawing/2014/main" id="{1F15ADF0-EC4A-4B3B-A14A-78272633F085}"/>
            </a:ext>
          </a:extLst>
        </xdr:cNvPr>
        <xdr:cNvSpPr txBox="1"/>
      </xdr:nvSpPr>
      <xdr:spPr>
        <a:xfrm>
          <a:off x="12042775" y="17002760"/>
          <a:ext cx="4000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D96C9E87-F3FD-49C0-8E7E-E3B4A62BAA94}"/>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9090" cy="259080"/>
    <xdr:sp macro="" textlink="">
      <xdr:nvSpPr>
        <xdr:cNvPr id="762" name="テキスト ボックス 761">
          <a:extLst>
            <a:ext uri="{FF2B5EF4-FFF2-40B4-BE49-F238E27FC236}">
              <a16:creationId xmlns:a16="http://schemas.microsoft.com/office/drawing/2014/main" id="{DCD23B9D-92CD-4FBB-91C6-2A4E313CC408}"/>
            </a:ext>
          </a:extLst>
        </xdr:cNvPr>
        <xdr:cNvSpPr txBox="1"/>
      </xdr:nvSpPr>
      <xdr:spPr>
        <a:xfrm>
          <a:off x="12106910" y="166217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CA2CA2D6-A7A4-49F8-A50F-66F5DB8CF687}"/>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60960</xdr:rowOff>
    </xdr:from>
    <xdr:to>
      <xdr:col>85</xdr:col>
      <xdr:colOff>126365</xdr:colOff>
      <xdr:row>108</xdr:row>
      <xdr:rowOff>152400</xdr:rowOff>
    </xdr:to>
    <xdr:cxnSp macro="">
      <xdr:nvCxnSpPr>
        <xdr:cNvPr id="764" name="直線コネクタ 763">
          <a:extLst>
            <a:ext uri="{FF2B5EF4-FFF2-40B4-BE49-F238E27FC236}">
              <a16:creationId xmlns:a16="http://schemas.microsoft.com/office/drawing/2014/main" id="{E00F063A-EA8A-4F01-AFCE-6592663AE71C}"/>
            </a:ext>
          </a:extLst>
        </xdr:cNvPr>
        <xdr:cNvCxnSpPr/>
      </xdr:nvCxnSpPr>
      <xdr:spPr>
        <a:xfrm flipV="1">
          <a:off x="16318865" y="17034510"/>
          <a:ext cx="0" cy="1634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9900" cy="255905"/>
    <xdr:sp macro="" textlink="">
      <xdr:nvSpPr>
        <xdr:cNvPr id="765" name="【公民館】&#10;有形固定資産減価償却率最小値テキスト">
          <a:extLst>
            <a:ext uri="{FF2B5EF4-FFF2-40B4-BE49-F238E27FC236}">
              <a16:creationId xmlns:a16="http://schemas.microsoft.com/office/drawing/2014/main" id="{AAD51229-CB25-4866-9838-7F44E06D9959}"/>
            </a:ext>
          </a:extLst>
        </xdr:cNvPr>
        <xdr:cNvSpPr txBox="1"/>
      </xdr:nvSpPr>
      <xdr:spPr>
        <a:xfrm>
          <a:off x="16357600" y="186728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CDC6B9CC-FB00-4C73-BDE4-4CE668E1B44B}"/>
            </a:ext>
          </a:extLst>
        </xdr:cNvPr>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7620</xdr:rowOff>
    </xdr:from>
    <xdr:ext cx="405130" cy="255905"/>
    <xdr:sp macro="" textlink="">
      <xdr:nvSpPr>
        <xdr:cNvPr id="767" name="【公民館】&#10;有形固定資産減価償却率最大値テキスト">
          <a:extLst>
            <a:ext uri="{FF2B5EF4-FFF2-40B4-BE49-F238E27FC236}">
              <a16:creationId xmlns:a16="http://schemas.microsoft.com/office/drawing/2014/main" id="{90B6C682-C37B-4C66-9D69-D19B927F3E02}"/>
            </a:ext>
          </a:extLst>
        </xdr:cNvPr>
        <xdr:cNvSpPr txBox="1"/>
      </xdr:nvSpPr>
      <xdr:spPr>
        <a:xfrm>
          <a:off x="16357600" y="1680972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60960</xdr:rowOff>
    </xdr:from>
    <xdr:to>
      <xdr:col>86</xdr:col>
      <xdr:colOff>25400</xdr:colOff>
      <xdr:row>99</xdr:row>
      <xdr:rowOff>60960</xdr:rowOff>
    </xdr:to>
    <xdr:cxnSp macro="">
      <xdr:nvCxnSpPr>
        <xdr:cNvPr id="768" name="直線コネクタ 767">
          <a:extLst>
            <a:ext uri="{FF2B5EF4-FFF2-40B4-BE49-F238E27FC236}">
              <a16:creationId xmlns:a16="http://schemas.microsoft.com/office/drawing/2014/main" id="{4A91BDF2-5F0B-45EA-B6C4-0237304E49C6}"/>
            </a:ext>
          </a:extLst>
        </xdr:cNvPr>
        <xdr:cNvCxnSpPr/>
      </xdr:nvCxnSpPr>
      <xdr:spPr>
        <a:xfrm>
          <a:off x="16230600" y="17034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97790</xdr:rowOff>
    </xdr:from>
    <xdr:ext cx="405130" cy="255905"/>
    <xdr:sp macro="" textlink="">
      <xdr:nvSpPr>
        <xdr:cNvPr id="769" name="【公民館】&#10;有形固定資産減価償却率平均値テキスト">
          <a:extLst>
            <a:ext uri="{FF2B5EF4-FFF2-40B4-BE49-F238E27FC236}">
              <a16:creationId xmlns:a16="http://schemas.microsoft.com/office/drawing/2014/main" id="{3E43B2E7-3EC7-4A65-9462-BE64A17AFFA4}"/>
            </a:ext>
          </a:extLst>
        </xdr:cNvPr>
        <xdr:cNvSpPr txBox="1"/>
      </xdr:nvSpPr>
      <xdr:spPr>
        <a:xfrm>
          <a:off x="16357600" y="1775714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770" name="フローチャート: 判断 769">
          <a:extLst>
            <a:ext uri="{FF2B5EF4-FFF2-40B4-BE49-F238E27FC236}">
              <a16:creationId xmlns:a16="http://schemas.microsoft.com/office/drawing/2014/main" id="{B754C437-594F-4313-9199-B1B8E4D0092D}"/>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71" name="フローチャート: 判断 770">
          <a:extLst>
            <a:ext uri="{FF2B5EF4-FFF2-40B4-BE49-F238E27FC236}">
              <a16:creationId xmlns:a16="http://schemas.microsoft.com/office/drawing/2014/main" id="{F8FC36B6-A9F2-4605-8501-C8B221276232}"/>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772" name="フローチャート: 判断 771">
          <a:extLst>
            <a:ext uri="{FF2B5EF4-FFF2-40B4-BE49-F238E27FC236}">
              <a16:creationId xmlns:a16="http://schemas.microsoft.com/office/drawing/2014/main" id="{3450CDB2-2FCD-497C-B2A0-3F751AF51689}"/>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48260</xdr:rowOff>
    </xdr:from>
    <xdr:to>
      <xdr:col>72</xdr:col>
      <xdr:colOff>38100</xdr:colOff>
      <xdr:row>104</xdr:row>
      <xdr:rowOff>149860</xdr:rowOff>
    </xdr:to>
    <xdr:sp macro="" textlink="">
      <xdr:nvSpPr>
        <xdr:cNvPr id="773" name="フローチャート: 判断 772">
          <a:extLst>
            <a:ext uri="{FF2B5EF4-FFF2-40B4-BE49-F238E27FC236}">
              <a16:creationId xmlns:a16="http://schemas.microsoft.com/office/drawing/2014/main" id="{79043B55-EC3C-4D94-A52F-1D3B7089E1EB}"/>
            </a:ext>
          </a:extLst>
        </xdr:cNvPr>
        <xdr:cNvSpPr/>
      </xdr:nvSpPr>
      <xdr:spPr>
        <a:xfrm>
          <a:off x="13652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154940</xdr:rowOff>
    </xdr:from>
    <xdr:to>
      <xdr:col>67</xdr:col>
      <xdr:colOff>101600</xdr:colOff>
      <xdr:row>104</xdr:row>
      <xdr:rowOff>85090</xdr:rowOff>
    </xdr:to>
    <xdr:sp macro="" textlink="">
      <xdr:nvSpPr>
        <xdr:cNvPr id="774" name="フローチャート: 判断 773">
          <a:extLst>
            <a:ext uri="{FF2B5EF4-FFF2-40B4-BE49-F238E27FC236}">
              <a16:creationId xmlns:a16="http://schemas.microsoft.com/office/drawing/2014/main" id="{B00332FB-F91A-4F12-91B7-D02524B4E53A}"/>
            </a:ext>
          </a:extLst>
        </xdr:cNvPr>
        <xdr:cNvSpPr/>
      </xdr:nvSpPr>
      <xdr:spPr>
        <a:xfrm>
          <a:off x="12763500" y="1781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5" name="テキスト ボックス 774">
          <a:extLst>
            <a:ext uri="{FF2B5EF4-FFF2-40B4-BE49-F238E27FC236}">
              <a16:creationId xmlns:a16="http://schemas.microsoft.com/office/drawing/2014/main" id="{39B9E32C-64B8-4C74-8504-5DE4D8A983A3}"/>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58825" cy="259080"/>
    <xdr:sp macro="" textlink="">
      <xdr:nvSpPr>
        <xdr:cNvPr id="776" name="テキスト ボックス 775">
          <a:extLst>
            <a:ext uri="{FF2B5EF4-FFF2-40B4-BE49-F238E27FC236}">
              <a16:creationId xmlns:a16="http://schemas.microsoft.com/office/drawing/2014/main" id="{DEC2BBF6-F31A-470F-9DC5-0ECDE7842A4C}"/>
            </a:ext>
          </a:extLst>
        </xdr:cNvPr>
        <xdr:cNvSpPr txBox="1"/>
      </xdr:nvSpPr>
      <xdr:spPr>
        <a:xfrm>
          <a:off x="15290800" y="1904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58825" cy="259080"/>
    <xdr:sp macro="" textlink="">
      <xdr:nvSpPr>
        <xdr:cNvPr id="777" name="テキスト ボックス 776">
          <a:extLst>
            <a:ext uri="{FF2B5EF4-FFF2-40B4-BE49-F238E27FC236}">
              <a16:creationId xmlns:a16="http://schemas.microsoft.com/office/drawing/2014/main" id="{CE093384-6486-4D5D-B2C0-FDC454047C12}"/>
            </a:ext>
          </a:extLst>
        </xdr:cNvPr>
        <xdr:cNvSpPr txBox="1"/>
      </xdr:nvSpPr>
      <xdr:spPr>
        <a:xfrm>
          <a:off x="14401800" y="1904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58825" cy="259080"/>
    <xdr:sp macro="" textlink="">
      <xdr:nvSpPr>
        <xdr:cNvPr id="778" name="テキスト ボックス 777">
          <a:extLst>
            <a:ext uri="{FF2B5EF4-FFF2-40B4-BE49-F238E27FC236}">
              <a16:creationId xmlns:a16="http://schemas.microsoft.com/office/drawing/2014/main" id="{3BA220BC-12EA-4D54-A80F-80B646702935}"/>
            </a:ext>
          </a:extLst>
        </xdr:cNvPr>
        <xdr:cNvSpPr txBox="1"/>
      </xdr:nvSpPr>
      <xdr:spPr>
        <a:xfrm>
          <a:off x="13512800" y="1904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58825" cy="259080"/>
    <xdr:sp macro="" textlink="">
      <xdr:nvSpPr>
        <xdr:cNvPr id="779" name="テキスト ボックス 778">
          <a:extLst>
            <a:ext uri="{FF2B5EF4-FFF2-40B4-BE49-F238E27FC236}">
              <a16:creationId xmlns:a16="http://schemas.microsoft.com/office/drawing/2014/main" id="{C60E3838-6C61-4AFC-912C-1FC9CC65C133}"/>
            </a:ext>
          </a:extLst>
        </xdr:cNvPr>
        <xdr:cNvSpPr txBox="1"/>
      </xdr:nvSpPr>
      <xdr:spPr>
        <a:xfrm>
          <a:off x="12623800" y="1904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106</xdr:row>
      <xdr:rowOff>31115</xdr:rowOff>
    </xdr:from>
    <xdr:to>
      <xdr:col>85</xdr:col>
      <xdr:colOff>177800</xdr:colOff>
      <xdr:row>106</xdr:row>
      <xdr:rowOff>132715</xdr:rowOff>
    </xdr:to>
    <xdr:sp macro="" textlink="">
      <xdr:nvSpPr>
        <xdr:cNvPr id="780" name="楕円 779">
          <a:extLst>
            <a:ext uri="{FF2B5EF4-FFF2-40B4-BE49-F238E27FC236}">
              <a16:creationId xmlns:a16="http://schemas.microsoft.com/office/drawing/2014/main" id="{498D24EF-8104-469A-A79A-8F50B32CF2B7}"/>
            </a:ext>
          </a:extLst>
        </xdr:cNvPr>
        <xdr:cNvSpPr/>
      </xdr:nvSpPr>
      <xdr:spPr>
        <a:xfrm>
          <a:off x="16268700" y="1820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9525</xdr:rowOff>
    </xdr:from>
    <xdr:ext cx="405130" cy="255905"/>
    <xdr:sp macro="" textlink="">
      <xdr:nvSpPr>
        <xdr:cNvPr id="781" name="【公民館】&#10;有形固定資産減価償却率該当値テキスト">
          <a:extLst>
            <a:ext uri="{FF2B5EF4-FFF2-40B4-BE49-F238E27FC236}">
              <a16:creationId xmlns:a16="http://schemas.microsoft.com/office/drawing/2014/main" id="{0CAE0A6A-28D1-4DE0-BA79-52DFE58C6A0B}"/>
            </a:ext>
          </a:extLst>
        </xdr:cNvPr>
        <xdr:cNvSpPr txBox="1"/>
      </xdr:nvSpPr>
      <xdr:spPr>
        <a:xfrm>
          <a:off x="16357600" y="1818322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105</xdr:row>
      <xdr:rowOff>168275</xdr:rowOff>
    </xdr:from>
    <xdr:to>
      <xdr:col>81</xdr:col>
      <xdr:colOff>101600</xdr:colOff>
      <xdr:row>106</xdr:row>
      <xdr:rowOff>98425</xdr:rowOff>
    </xdr:to>
    <xdr:sp macro="" textlink="">
      <xdr:nvSpPr>
        <xdr:cNvPr id="782" name="楕円 781">
          <a:extLst>
            <a:ext uri="{FF2B5EF4-FFF2-40B4-BE49-F238E27FC236}">
              <a16:creationId xmlns:a16="http://schemas.microsoft.com/office/drawing/2014/main" id="{1BC6AA2D-A085-4D30-994D-5FC149E0E861}"/>
            </a:ext>
          </a:extLst>
        </xdr:cNvPr>
        <xdr:cNvSpPr/>
      </xdr:nvSpPr>
      <xdr:spPr>
        <a:xfrm>
          <a:off x="15430500" y="1817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47625</xdr:rowOff>
    </xdr:from>
    <xdr:to>
      <xdr:col>85</xdr:col>
      <xdr:colOff>127000</xdr:colOff>
      <xdr:row>106</xdr:row>
      <xdr:rowOff>81915</xdr:rowOff>
    </xdr:to>
    <xdr:cxnSp macro="">
      <xdr:nvCxnSpPr>
        <xdr:cNvPr id="783" name="直線コネクタ 782">
          <a:extLst>
            <a:ext uri="{FF2B5EF4-FFF2-40B4-BE49-F238E27FC236}">
              <a16:creationId xmlns:a16="http://schemas.microsoft.com/office/drawing/2014/main" id="{315D5B37-A4F7-44C6-B176-0FA444AA622F}"/>
            </a:ext>
          </a:extLst>
        </xdr:cNvPr>
        <xdr:cNvCxnSpPr/>
      </xdr:nvCxnSpPr>
      <xdr:spPr>
        <a:xfrm>
          <a:off x="15481300" y="1822132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135890</xdr:rowOff>
    </xdr:from>
    <xdr:to>
      <xdr:col>76</xdr:col>
      <xdr:colOff>165100</xdr:colOff>
      <xdr:row>106</xdr:row>
      <xdr:rowOff>66040</xdr:rowOff>
    </xdr:to>
    <xdr:sp macro="" textlink="">
      <xdr:nvSpPr>
        <xdr:cNvPr id="784" name="楕円 783">
          <a:extLst>
            <a:ext uri="{FF2B5EF4-FFF2-40B4-BE49-F238E27FC236}">
              <a16:creationId xmlns:a16="http://schemas.microsoft.com/office/drawing/2014/main" id="{8C25CDEA-4B3E-4F64-862C-0AE24C4D2C73}"/>
            </a:ext>
          </a:extLst>
        </xdr:cNvPr>
        <xdr:cNvSpPr/>
      </xdr:nvSpPr>
      <xdr:spPr>
        <a:xfrm>
          <a:off x="14541500" y="1813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15240</xdr:rowOff>
    </xdr:from>
    <xdr:to>
      <xdr:col>81</xdr:col>
      <xdr:colOff>50800</xdr:colOff>
      <xdr:row>106</xdr:row>
      <xdr:rowOff>47625</xdr:rowOff>
    </xdr:to>
    <xdr:cxnSp macro="">
      <xdr:nvCxnSpPr>
        <xdr:cNvPr id="785" name="直線コネクタ 784">
          <a:extLst>
            <a:ext uri="{FF2B5EF4-FFF2-40B4-BE49-F238E27FC236}">
              <a16:creationId xmlns:a16="http://schemas.microsoft.com/office/drawing/2014/main" id="{5EFFFFAB-CB4D-4DF8-800B-8D7F00AD70F3}"/>
            </a:ext>
          </a:extLst>
        </xdr:cNvPr>
        <xdr:cNvCxnSpPr/>
      </xdr:nvCxnSpPr>
      <xdr:spPr>
        <a:xfrm>
          <a:off x="14592300" y="1818894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103505</xdr:rowOff>
    </xdr:from>
    <xdr:to>
      <xdr:col>72</xdr:col>
      <xdr:colOff>38100</xdr:colOff>
      <xdr:row>106</xdr:row>
      <xdr:rowOff>33655</xdr:rowOff>
    </xdr:to>
    <xdr:sp macro="" textlink="">
      <xdr:nvSpPr>
        <xdr:cNvPr id="786" name="楕円 785">
          <a:extLst>
            <a:ext uri="{FF2B5EF4-FFF2-40B4-BE49-F238E27FC236}">
              <a16:creationId xmlns:a16="http://schemas.microsoft.com/office/drawing/2014/main" id="{0BF043CB-E58B-49BD-A683-341E83894E79}"/>
            </a:ext>
          </a:extLst>
        </xdr:cNvPr>
        <xdr:cNvSpPr/>
      </xdr:nvSpPr>
      <xdr:spPr>
        <a:xfrm>
          <a:off x="13652500" y="1810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154940</xdr:rowOff>
    </xdr:from>
    <xdr:to>
      <xdr:col>76</xdr:col>
      <xdr:colOff>114300</xdr:colOff>
      <xdr:row>106</xdr:row>
      <xdr:rowOff>15240</xdr:rowOff>
    </xdr:to>
    <xdr:cxnSp macro="">
      <xdr:nvCxnSpPr>
        <xdr:cNvPr id="787" name="直線コネクタ 786">
          <a:extLst>
            <a:ext uri="{FF2B5EF4-FFF2-40B4-BE49-F238E27FC236}">
              <a16:creationId xmlns:a16="http://schemas.microsoft.com/office/drawing/2014/main" id="{8126535E-193A-40D7-A249-082632E92FB7}"/>
            </a:ext>
          </a:extLst>
        </xdr:cNvPr>
        <xdr:cNvCxnSpPr/>
      </xdr:nvCxnSpPr>
      <xdr:spPr>
        <a:xfrm>
          <a:off x="13703300" y="1815719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69215</xdr:rowOff>
    </xdr:from>
    <xdr:to>
      <xdr:col>67</xdr:col>
      <xdr:colOff>101600</xdr:colOff>
      <xdr:row>105</xdr:row>
      <xdr:rowOff>170815</xdr:rowOff>
    </xdr:to>
    <xdr:sp macro="" textlink="">
      <xdr:nvSpPr>
        <xdr:cNvPr id="788" name="楕円 787">
          <a:extLst>
            <a:ext uri="{FF2B5EF4-FFF2-40B4-BE49-F238E27FC236}">
              <a16:creationId xmlns:a16="http://schemas.microsoft.com/office/drawing/2014/main" id="{D93C7B59-BC13-4471-AA96-0A0EBE6854BF}"/>
            </a:ext>
          </a:extLst>
        </xdr:cNvPr>
        <xdr:cNvSpPr/>
      </xdr:nvSpPr>
      <xdr:spPr>
        <a:xfrm>
          <a:off x="12763500" y="1807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120650</xdr:rowOff>
    </xdr:from>
    <xdr:to>
      <xdr:col>71</xdr:col>
      <xdr:colOff>177800</xdr:colOff>
      <xdr:row>105</xdr:row>
      <xdr:rowOff>154940</xdr:rowOff>
    </xdr:to>
    <xdr:cxnSp macro="">
      <xdr:nvCxnSpPr>
        <xdr:cNvPr id="789" name="直線コネクタ 788">
          <a:extLst>
            <a:ext uri="{FF2B5EF4-FFF2-40B4-BE49-F238E27FC236}">
              <a16:creationId xmlns:a16="http://schemas.microsoft.com/office/drawing/2014/main" id="{33E7B0F2-B03F-4C96-86D3-0ABE0FC2E222}"/>
            </a:ext>
          </a:extLst>
        </xdr:cNvPr>
        <xdr:cNvCxnSpPr/>
      </xdr:nvCxnSpPr>
      <xdr:spPr>
        <a:xfrm>
          <a:off x="12814300" y="181229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153035</xdr:rowOff>
    </xdr:from>
    <xdr:ext cx="405130" cy="259080"/>
    <xdr:sp macro="" textlink="">
      <xdr:nvSpPr>
        <xdr:cNvPr id="790" name="n_1aveValue【公民館】&#10;有形固定資産減価償却率">
          <a:extLst>
            <a:ext uri="{FF2B5EF4-FFF2-40B4-BE49-F238E27FC236}">
              <a16:creationId xmlns:a16="http://schemas.microsoft.com/office/drawing/2014/main" id="{752DDB0A-3042-447B-8CFE-7779170B2AB2}"/>
            </a:ext>
          </a:extLst>
        </xdr:cNvPr>
        <xdr:cNvSpPr txBox="1"/>
      </xdr:nvSpPr>
      <xdr:spPr>
        <a:xfrm>
          <a:off x="15266035" y="176409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153035</xdr:rowOff>
    </xdr:from>
    <xdr:ext cx="401955" cy="259080"/>
    <xdr:sp macro="" textlink="">
      <xdr:nvSpPr>
        <xdr:cNvPr id="791" name="n_2aveValue【公民館】&#10;有形固定資産減価償却率">
          <a:extLst>
            <a:ext uri="{FF2B5EF4-FFF2-40B4-BE49-F238E27FC236}">
              <a16:creationId xmlns:a16="http://schemas.microsoft.com/office/drawing/2014/main" id="{117268D4-4B06-40B7-91E6-91CF35579EF9}"/>
            </a:ext>
          </a:extLst>
        </xdr:cNvPr>
        <xdr:cNvSpPr txBox="1"/>
      </xdr:nvSpPr>
      <xdr:spPr>
        <a:xfrm>
          <a:off x="14389735" y="1764093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166370</xdr:rowOff>
    </xdr:from>
    <xdr:ext cx="401955" cy="255905"/>
    <xdr:sp macro="" textlink="">
      <xdr:nvSpPr>
        <xdr:cNvPr id="792" name="n_3aveValue【公民館】&#10;有形固定資産減価償却率">
          <a:extLst>
            <a:ext uri="{FF2B5EF4-FFF2-40B4-BE49-F238E27FC236}">
              <a16:creationId xmlns:a16="http://schemas.microsoft.com/office/drawing/2014/main" id="{FD5A7161-0329-40CC-9BE0-DE106B718A54}"/>
            </a:ext>
          </a:extLst>
        </xdr:cNvPr>
        <xdr:cNvSpPr txBox="1"/>
      </xdr:nvSpPr>
      <xdr:spPr>
        <a:xfrm>
          <a:off x="13500735" y="1765427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101600</xdr:rowOff>
    </xdr:from>
    <xdr:ext cx="401955" cy="259080"/>
    <xdr:sp macro="" textlink="">
      <xdr:nvSpPr>
        <xdr:cNvPr id="793" name="n_4aveValue【公民館】&#10;有形固定資産減価償却率">
          <a:extLst>
            <a:ext uri="{FF2B5EF4-FFF2-40B4-BE49-F238E27FC236}">
              <a16:creationId xmlns:a16="http://schemas.microsoft.com/office/drawing/2014/main" id="{CB644161-9FD9-41D1-AC26-B71D1DCF4951}"/>
            </a:ext>
          </a:extLst>
        </xdr:cNvPr>
        <xdr:cNvSpPr txBox="1"/>
      </xdr:nvSpPr>
      <xdr:spPr>
        <a:xfrm>
          <a:off x="12611735" y="175895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106</xdr:row>
      <xdr:rowOff>89535</xdr:rowOff>
    </xdr:from>
    <xdr:ext cx="405130" cy="255905"/>
    <xdr:sp macro="" textlink="">
      <xdr:nvSpPr>
        <xdr:cNvPr id="794" name="n_1mainValue【公民館】&#10;有形固定資産減価償却率">
          <a:extLst>
            <a:ext uri="{FF2B5EF4-FFF2-40B4-BE49-F238E27FC236}">
              <a16:creationId xmlns:a16="http://schemas.microsoft.com/office/drawing/2014/main" id="{FC4FE43D-1492-4ED6-A290-84DEE10576A3}"/>
            </a:ext>
          </a:extLst>
        </xdr:cNvPr>
        <xdr:cNvSpPr txBox="1"/>
      </xdr:nvSpPr>
      <xdr:spPr>
        <a:xfrm>
          <a:off x="15266035" y="1826323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106</xdr:row>
      <xdr:rowOff>57150</xdr:rowOff>
    </xdr:from>
    <xdr:ext cx="401955" cy="259080"/>
    <xdr:sp macro="" textlink="">
      <xdr:nvSpPr>
        <xdr:cNvPr id="795" name="n_2mainValue【公民館】&#10;有形固定資産減価償却率">
          <a:extLst>
            <a:ext uri="{FF2B5EF4-FFF2-40B4-BE49-F238E27FC236}">
              <a16:creationId xmlns:a16="http://schemas.microsoft.com/office/drawing/2014/main" id="{C705D995-3D92-4F1E-9940-7E859566FEAF}"/>
            </a:ext>
          </a:extLst>
        </xdr:cNvPr>
        <xdr:cNvSpPr txBox="1"/>
      </xdr:nvSpPr>
      <xdr:spPr>
        <a:xfrm>
          <a:off x="14389735" y="1823085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106</xdr:row>
      <xdr:rowOff>24765</xdr:rowOff>
    </xdr:from>
    <xdr:ext cx="401955" cy="259080"/>
    <xdr:sp macro="" textlink="">
      <xdr:nvSpPr>
        <xdr:cNvPr id="796" name="n_3mainValue【公民館】&#10;有形固定資産減価償却率">
          <a:extLst>
            <a:ext uri="{FF2B5EF4-FFF2-40B4-BE49-F238E27FC236}">
              <a16:creationId xmlns:a16="http://schemas.microsoft.com/office/drawing/2014/main" id="{DA7DF307-CCEA-4A54-96B9-410665C5719C}"/>
            </a:ext>
          </a:extLst>
        </xdr:cNvPr>
        <xdr:cNvSpPr txBox="1"/>
      </xdr:nvSpPr>
      <xdr:spPr>
        <a:xfrm>
          <a:off x="13500735" y="181984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105</xdr:row>
      <xdr:rowOff>161925</xdr:rowOff>
    </xdr:from>
    <xdr:ext cx="401955" cy="259080"/>
    <xdr:sp macro="" textlink="">
      <xdr:nvSpPr>
        <xdr:cNvPr id="797" name="n_4mainValue【公民館】&#10;有形固定資産減価償却率">
          <a:extLst>
            <a:ext uri="{FF2B5EF4-FFF2-40B4-BE49-F238E27FC236}">
              <a16:creationId xmlns:a16="http://schemas.microsoft.com/office/drawing/2014/main" id="{7E408305-8F8D-4A08-BC53-767C92C1D186}"/>
            </a:ext>
          </a:extLst>
        </xdr:cNvPr>
        <xdr:cNvSpPr txBox="1"/>
      </xdr:nvSpPr>
      <xdr:spPr>
        <a:xfrm>
          <a:off x="12611735" y="1816417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7469C51F-EF3E-4BBE-9D57-05F55AB179D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7480B319-87FC-4116-B43E-C5CFA09DC837}"/>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BEC6D69B-C5A2-4E77-BCB2-EF009547EE13}"/>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F164F109-F218-4159-B6A7-7E457BACE2DA}"/>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B4D2CC6A-D7D2-4169-917E-B642D5BC439F}"/>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97E35EF1-63D0-4F22-9D6A-30D6107BC5B1}"/>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B402E8C3-F226-47AC-A4A3-AD4D7A6DF69F}"/>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179C2E40-E9DF-4E70-BA9F-041B02E38ADF}"/>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6710" cy="225425"/>
    <xdr:sp macro="" textlink="">
      <xdr:nvSpPr>
        <xdr:cNvPr id="806" name="テキスト ボックス 805">
          <a:extLst>
            <a:ext uri="{FF2B5EF4-FFF2-40B4-BE49-F238E27FC236}">
              <a16:creationId xmlns:a16="http://schemas.microsoft.com/office/drawing/2014/main" id="{985BB1C0-86A3-4A88-A382-0DA3ECFD183D}"/>
            </a:ext>
          </a:extLst>
        </xdr:cNvPr>
        <xdr:cNvSpPr txBox="1"/>
      </xdr:nvSpPr>
      <xdr:spPr>
        <a:xfrm>
          <a:off x="18249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951EE7E3-AC03-4749-A995-98C0B4CB4ED4}"/>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DD41B210-31BB-425D-B73F-94A3778F5226}"/>
            </a:ext>
          </a:extLst>
        </xdr:cNvPr>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7360" cy="259080"/>
    <xdr:sp macro="" textlink="">
      <xdr:nvSpPr>
        <xdr:cNvPr id="809" name="テキスト ボックス 808">
          <a:extLst>
            <a:ext uri="{FF2B5EF4-FFF2-40B4-BE49-F238E27FC236}">
              <a16:creationId xmlns:a16="http://schemas.microsoft.com/office/drawing/2014/main" id="{4AEEAD9D-D015-49BC-A579-8EA4C4B73312}"/>
            </a:ext>
          </a:extLst>
        </xdr:cNvPr>
        <xdr:cNvSpPr txBox="1"/>
      </xdr:nvSpPr>
      <xdr:spPr>
        <a:xfrm>
          <a:off x="17820640" y="184505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8D91A6AC-B03A-409C-B2D5-7C27B4DA18CA}"/>
            </a:ext>
          </a:extLst>
        </xdr:cNvPr>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7360" cy="259080"/>
    <xdr:sp macro="" textlink="">
      <xdr:nvSpPr>
        <xdr:cNvPr id="811" name="テキスト ボックス 810">
          <a:extLst>
            <a:ext uri="{FF2B5EF4-FFF2-40B4-BE49-F238E27FC236}">
              <a16:creationId xmlns:a16="http://schemas.microsoft.com/office/drawing/2014/main" id="{6BA77716-4E8C-45C5-B0E0-40D87FCBFA3D}"/>
            </a:ext>
          </a:extLst>
        </xdr:cNvPr>
        <xdr:cNvSpPr txBox="1"/>
      </xdr:nvSpPr>
      <xdr:spPr>
        <a:xfrm>
          <a:off x="17820640" y="17993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96BA4451-FAB0-4309-8564-F620D1886DB8}"/>
            </a:ext>
          </a:extLst>
        </xdr:cNvPr>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7360" cy="259080"/>
    <xdr:sp macro="" textlink="">
      <xdr:nvSpPr>
        <xdr:cNvPr id="813" name="テキスト ボックス 812">
          <a:extLst>
            <a:ext uri="{FF2B5EF4-FFF2-40B4-BE49-F238E27FC236}">
              <a16:creationId xmlns:a16="http://schemas.microsoft.com/office/drawing/2014/main" id="{239EA533-4709-4681-8D41-B6657A1A2D87}"/>
            </a:ext>
          </a:extLst>
        </xdr:cNvPr>
        <xdr:cNvSpPr txBox="1"/>
      </xdr:nvSpPr>
      <xdr:spPr>
        <a:xfrm>
          <a:off x="17820640" y="175361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62C4958F-EB95-4E4D-A2A1-A05F50031091}"/>
            </a:ext>
          </a:extLst>
        </xdr:cNvPr>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7360" cy="259080"/>
    <xdr:sp macro="" textlink="">
      <xdr:nvSpPr>
        <xdr:cNvPr id="815" name="テキスト ボックス 814">
          <a:extLst>
            <a:ext uri="{FF2B5EF4-FFF2-40B4-BE49-F238E27FC236}">
              <a16:creationId xmlns:a16="http://schemas.microsoft.com/office/drawing/2014/main" id="{F8FBDD3E-AFD3-4F5F-A749-26AA374BB5BB}"/>
            </a:ext>
          </a:extLst>
        </xdr:cNvPr>
        <xdr:cNvSpPr txBox="1"/>
      </xdr:nvSpPr>
      <xdr:spPr>
        <a:xfrm>
          <a:off x="17820640" y="170789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14318646-175E-46C7-9ACA-9D42F819566A}"/>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7360" cy="259080"/>
    <xdr:sp macro="" textlink="">
      <xdr:nvSpPr>
        <xdr:cNvPr id="817" name="テキスト ボックス 816">
          <a:extLst>
            <a:ext uri="{FF2B5EF4-FFF2-40B4-BE49-F238E27FC236}">
              <a16:creationId xmlns:a16="http://schemas.microsoft.com/office/drawing/2014/main" id="{2B094805-5F7C-435B-A297-357BB13703C6}"/>
            </a:ext>
          </a:extLst>
        </xdr:cNvPr>
        <xdr:cNvSpPr txBox="1"/>
      </xdr:nvSpPr>
      <xdr:spPr>
        <a:xfrm>
          <a:off x="17820640" y="1662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58B17F30-CBED-435E-8296-AAC4F4518799}"/>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101</xdr:row>
      <xdr:rowOff>41910</xdr:rowOff>
    </xdr:from>
    <xdr:to>
      <xdr:col>116</xdr:col>
      <xdr:colOff>62865</xdr:colOff>
      <xdr:row>108</xdr:row>
      <xdr:rowOff>71755</xdr:rowOff>
    </xdr:to>
    <xdr:cxnSp macro="">
      <xdr:nvCxnSpPr>
        <xdr:cNvPr id="819" name="直線コネクタ 818">
          <a:extLst>
            <a:ext uri="{FF2B5EF4-FFF2-40B4-BE49-F238E27FC236}">
              <a16:creationId xmlns:a16="http://schemas.microsoft.com/office/drawing/2014/main" id="{710B2E2B-3F58-44D0-ACAA-7CBCCDAE10BC}"/>
            </a:ext>
          </a:extLst>
        </xdr:cNvPr>
        <xdr:cNvCxnSpPr/>
      </xdr:nvCxnSpPr>
      <xdr:spPr>
        <a:xfrm flipV="1">
          <a:off x="22160865" y="17358360"/>
          <a:ext cx="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75565</xdr:rowOff>
    </xdr:from>
    <xdr:ext cx="469900" cy="255905"/>
    <xdr:sp macro="" textlink="">
      <xdr:nvSpPr>
        <xdr:cNvPr id="820" name="【公民館】&#10;一人当たり面積最小値テキスト">
          <a:extLst>
            <a:ext uri="{FF2B5EF4-FFF2-40B4-BE49-F238E27FC236}">
              <a16:creationId xmlns:a16="http://schemas.microsoft.com/office/drawing/2014/main" id="{10519526-D7E1-4554-8577-9B3F06837935}"/>
            </a:ext>
          </a:extLst>
        </xdr:cNvPr>
        <xdr:cNvSpPr txBox="1"/>
      </xdr:nvSpPr>
      <xdr:spPr>
        <a:xfrm>
          <a:off x="22199600" y="1859216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71755</xdr:rowOff>
    </xdr:from>
    <xdr:to>
      <xdr:col>116</xdr:col>
      <xdr:colOff>152400</xdr:colOff>
      <xdr:row>108</xdr:row>
      <xdr:rowOff>71755</xdr:rowOff>
    </xdr:to>
    <xdr:cxnSp macro="">
      <xdr:nvCxnSpPr>
        <xdr:cNvPr id="821" name="直線コネクタ 820">
          <a:extLst>
            <a:ext uri="{FF2B5EF4-FFF2-40B4-BE49-F238E27FC236}">
              <a16:creationId xmlns:a16="http://schemas.microsoft.com/office/drawing/2014/main" id="{E15000A8-BE9E-4E2B-BAA3-D6225B7294ED}"/>
            </a:ext>
          </a:extLst>
        </xdr:cNvPr>
        <xdr:cNvCxnSpPr/>
      </xdr:nvCxnSpPr>
      <xdr:spPr>
        <a:xfrm>
          <a:off x="22072600" y="18588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160020</xdr:rowOff>
    </xdr:from>
    <xdr:ext cx="469900" cy="259080"/>
    <xdr:sp macro="" textlink="">
      <xdr:nvSpPr>
        <xdr:cNvPr id="822" name="【公民館】&#10;一人当たり面積最大値テキスト">
          <a:extLst>
            <a:ext uri="{FF2B5EF4-FFF2-40B4-BE49-F238E27FC236}">
              <a16:creationId xmlns:a16="http://schemas.microsoft.com/office/drawing/2014/main" id="{9AE37D86-D094-4A67-B60B-703F0A33408E}"/>
            </a:ext>
          </a:extLst>
        </xdr:cNvPr>
        <xdr:cNvSpPr txBox="1"/>
      </xdr:nvSpPr>
      <xdr:spPr>
        <a:xfrm>
          <a:off x="22199600" y="17133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0.540</a:t>
          </a:r>
          <a:endParaRPr kumimoji="1" lang="ja-JP" altLang="en-US" sz="1000" b="1">
            <a:latin typeface="ＭＳ Ｐゴシック"/>
            <a:ea typeface="ＭＳ Ｐゴシック"/>
          </a:endParaRPr>
        </a:p>
      </xdr:txBody>
    </xdr:sp>
    <xdr:clientData/>
  </xdr:oneCellAnchor>
  <xdr:twoCellAnchor>
    <xdr:from>
      <xdr:col>115</xdr:col>
      <xdr:colOff>165100</xdr:colOff>
      <xdr:row>101</xdr:row>
      <xdr:rowOff>41910</xdr:rowOff>
    </xdr:from>
    <xdr:to>
      <xdr:col>116</xdr:col>
      <xdr:colOff>152400</xdr:colOff>
      <xdr:row>101</xdr:row>
      <xdr:rowOff>41910</xdr:rowOff>
    </xdr:to>
    <xdr:cxnSp macro="">
      <xdr:nvCxnSpPr>
        <xdr:cNvPr id="823" name="直線コネクタ 822">
          <a:extLst>
            <a:ext uri="{FF2B5EF4-FFF2-40B4-BE49-F238E27FC236}">
              <a16:creationId xmlns:a16="http://schemas.microsoft.com/office/drawing/2014/main" id="{937AB0AF-93BE-4034-B684-3AD9222CB7AF}"/>
            </a:ext>
          </a:extLst>
        </xdr:cNvPr>
        <xdr:cNvCxnSpPr/>
      </xdr:nvCxnSpPr>
      <xdr:spPr>
        <a:xfrm>
          <a:off x="22072600" y="17358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25400</xdr:rowOff>
    </xdr:from>
    <xdr:ext cx="469900" cy="259080"/>
    <xdr:sp macro="" textlink="">
      <xdr:nvSpPr>
        <xdr:cNvPr id="824" name="【公民館】&#10;一人当たり面積平均値テキスト">
          <a:extLst>
            <a:ext uri="{FF2B5EF4-FFF2-40B4-BE49-F238E27FC236}">
              <a16:creationId xmlns:a16="http://schemas.microsoft.com/office/drawing/2014/main" id="{BCFA638C-22C4-42FC-A381-9FDB48772A2B}"/>
            </a:ext>
          </a:extLst>
        </xdr:cNvPr>
        <xdr:cNvSpPr txBox="1"/>
      </xdr:nvSpPr>
      <xdr:spPr>
        <a:xfrm>
          <a:off x="22199600" y="181991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107</xdr:row>
      <xdr:rowOff>2540</xdr:rowOff>
    </xdr:from>
    <xdr:to>
      <xdr:col>116</xdr:col>
      <xdr:colOff>114300</xdr:colOff>
      <xdr:row>107</xdr:row>
      <xdr:rowOff>104140</xdr:rowOff>
    </xdr:to>
    <xdr:sp macro="" textlink="">
      <xdr:nvSpPr>
        <xdr:cNvPr id="825" name="フローチャート: 判断 824">
          <a:extLst>
            <a:ext uri="{FF2B5EF4-FFF2-40B4-BE49-F238E27FC236}">
              <a16:creationId xmlns:a16="http://schemas.microsoft.com/office/drawing/2014/main" id="{AB67F962-6331-4FE0-AAC2-3205E88DEA95}"/>
            </a:ext>
          </a:extLst>
        </xdr:cNvPr>
        <xdr:cNvSpPr/>
      </xdr:nvSpPr>
      <xdr:spPr>
        <a:xfrm>
          <a:off x="22110700" y="1834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0</xdr:rowOff>
    </xdr:from>
    <xdr:to>
      <xdr:col>112</xdr:col>
      <xdr:colOff>38100</xdr:colOff>
      <xdr:row>107</xdr:row>
      <xdr:rowOff>101600</xdr:rowOff>
    </xdr:to>
    <xdr:sp macro="" textlink="">
      <xdr:nvSpPr>
        <xdr:cNvPr id="826" name="フローチャート: 判断 825">
          <a:extLst>
            <a:ext uri="{FF2B5EF4-FFF2-40B4-BE49-F238E27FC236}">
              <a16:creationId xmlns:a16="http://schemas.microsoft.com/office/drawing/2014/main" id="{8276CDE7-4ED1-4019-8B54-0DC65C7267CD}"/>
            </a:ext>
          </a:extLst>
        </xdr:cNvPr>
        <xdr:cNvSpPr/>
      </xdr:nvSpPr>
      <xdr:spPr>
        <a:xfrm>
          <a:off x="21272500" y="1834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5080</xdr:rowOff>
    </xdr:from>
    <xdr:to>
      <xdr:col>107</xdr:col>
      <xdr:colOff>101600</xdr:colOff>
      <xdr:row>107</xdr:row>
      <xdr:rowOff>106680</xdr:rowOff>
    </xdr:to>
    <xdr:sp macro="" textlink="">
      <xdr:nvSpPr>
        <xdr:cNvPr id="827" name="フローチャート: 判断 826">
          <a:extLst>
            <a:ext uri="{FF2B5EF4-FFF2-40B4-BE49-F238E27FC236}">
              <a16:creationId xmlns:a16="http://schemas.microsoft.com/office/drawing/2014/main" id="{EC346C0E-BB69-4940-97EF-E40D1F1BB8AF}"/>
            </a:ext>
          </a:extLst>
        </xdr:cNvPr>
        <xdr:cNvSpPr/>
      </xdr:nvSpPr>
      <xdr:spPr>
        <a:xfrm>
          <a:off x="20383500" y="1835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5080</xdr:rowOff>
    </xdr:from>
    <xdr:to>
      <xdr:col>102</xdr:col>
      <xdr:colOff>165100</xdr:colOff>
      <xdr:row>107</xdr:row>
      <xdr:rowOff>106680</xdr:rowOff>
    </xdr:to>
    <xdr:sp macro="" textlink="">
      <xdr:nvSpPr>
        <xdr:cNvPr id="828" name="フローチャート: 判断 827">
          <a:extLst>
            <a:ext uri="{FF2B5EF4-FFF2-40B4-BE49-F238E27FC236}">
              <a16:creationId xmlns:a16="http://schemas.microsoft.com/office/drawing/2014/main" id="{DFF12CE5-D0EF-4B2C-A08E-4F9F735F8A3B}"/>
            </a:ext>
          </a:extLst>
        </xdr:cNvPr>
        <xdr:cNvSpPr/>
      </xdr:nvSpPr>
      <xdr:spPr>
        <a:xfrm>
          <a:off x="19494500" y="1835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0</xdr:rowOff>
    </xdr:from>
    <xdr:to>
      <xdr:col>98</xdr:col>
      <xdr:colOff>38100</xdr:colOff>
      <xdr:row>107</xdr:row>
      <xdr:rowOff>101600</xdr:rowOff>
    </xdr:to>
    <xdr:sp macro="" textlink="">
      <xdr:nvSpPr>
        <xdr:cNvPr id="829" name="フローチャート: 判断 828">
          <a:extLst>
            <a:ext uri="{FF2B5EF4-FFF2-40B4-BE49-F238E27FC236}">
              <a16:creationId xmlns:a16="http://schemas.microsoft.com/office/drawing/2014/main" id="{963D4385-0277-4C73-9B99-30E11C2EB4C5}"/>
            </a:ext>
          </a:extLst>
        </xdr:cNvPr>
        <xdr:cNvSpPr/>
      </xdr:nvSpPr>
      <xdr:spPr>
        <a:xfrm>
          <a:off x="18605500" y="1834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30" name="テキスト ボックス 829">
          <a:extLst>
            <a:ext uri="{FF2B5EF4-FFF2-40B4-BE49-F238E27FC236}">
              <a16:creationId xmlns:a16="http://schemas.microsoft.com/office/drawing/2014/main" id="{5BA36DFB-BA02-43EA-B283-992562B1E3E6}"/>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58825" cy="259080"/>
    <xdr:sp macro="" textlink="">
      <xdr:nvSpPr>
        <xdr:cNvPr id="831" name="テキスト ボックス 830">
          <a:extLst>
            <a:ext uri="{FF2B5EF4-FFF2-40B4-BE49-F238E27FC236}">
              <a16:creationId xmlns:a16="http://schemas.microsoft.com/office/drawing/2014/main" id="{965E314D-5BA5-49F5-B851-5F2AD4D0440C}"/>
            </a:ext>
          </a:extLst>
        </xdr:cNvPr>
        <xdr:cNvSpPr txBox="1"/>
      </xdr:nvSpPr>
      <xdr:spPr>
        <a:xfrm>
          <a:off x="21132800" y="1904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58825" cy="259080"/>
    <xdr:sp macro="" textlink="">
      <xdr:nvSpPr>
        <xdr:cNvPr id="832" name="テキスト ボックス 831">
          <a:extLst>
            <a:ext uri="{FF2B5EF4-FFF2-40B4-BE49-F238E27FC236}">
              <a16:creationId xmlns:a16="http://schemas.microsoft.com/office/drawing/2014/main" id="{C76C6BEC-0B1F-4A73-9594-4BC4435E49CA}"/>
            </a:ext>
          </a:extLst>
        </xdr:cNvPr>
        <xdr:cNvSpPr txBox="1"/>
      </xdr:nvSpPr>
      <xdr:spPr>
        <a:xfrm>
          <a:off x="20243800" y="1904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58825" cy="259080"/>
    <xdr:sp macro="" textlink="">
      <xdr:nvSpPr>
        <xdr:cNvPr id="833" name="テキスト ボックス 832">
          <a:extLst>
            <a:ext uri="{FF2B5EF4-FFF2-40B4-BE49-F238E27FC236}">
              <a16:creationId xmlns:a16="http://schemas.microsoft.com/office/drawing/2014/main" id="{EEE11234-F5EA-49CA-A293-93BF25D06265}"/>
            </a:ext>
          </a:extLst>
        </xdr:cNvPr>
        <xdr:cNvSpPr txBox="1"/>
      </xdr:nvSpPr>
      <xdr:spPr>
        <a:xfrm>
          <a:off x="19354800" y="1904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58825" cy="259080"/>
    <xdr:sp macro="" textlink="">
      <xdr:nvSpPr>
        <xdr:cNvPr id="834" name="テキスト ボックス 833">
          <a:extLst>
            <a:ext uri="{FF2B5EF4-FFF2-40B4-BE49-F238E27FC236}">
              <a16:creationId xmlns:a16="http://schemas.microsoft.com/office/drawing/2014/main" id="{C4BB5137-4AEC-4690-B526-F20526B481B0}"/>
            </a:ext>
          </a:extLst>
        </xdr:cNvPr>
        <xdr:cNvSpPr txBox="1"/>
      </xdr:nvSpPr>
      <xdr:spPr>
        <a:xfrm>
          <a:off x="18465800" y="1904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162560</xdr:rowOff>
    </xdr:from>
    <xdr:to>
      <xdr:col>116</xdr:col>
      <xdr:colOff>114300</xdr:colOff>
      <xdr:row>108</xdr:row>
      <xdr:rowOff>92710</xdr:rowOff>
    </xdr:to>
    <xdr:sp macro="" textlink="">
      <xdr:nvSpPr>
        <xdr:cNvPr id="835" name="楕円 834">
          <a:extLst>
            <a:ext uri="{FF2B5EF4-FFF2-40B4-BE49-F238E27FC236}">
              <a16:creationId xmlns:a16="http://schemas.microsoft.com/office/drawing/2014/main" id="{79B41771-350A-4419-928F-1445183044CA}"/>
            </a:ext>
          </a:extLst>
        </xdr:cNvPr>
        <xdr:cNvSpPr/>
      </xdr:nvSpPr>
      <xdr:spPr>
        <a:xfrm>
          <a:off x="22110700" y="1850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77470</xdr:rowOff>
    </xdr:from>
    <xdr:ext cx="469900" cy="255905"/>
    <xdr:sp macro="" textlink="">
      <xdr:nvSpPr>
        <xdr:cNvPr id="836" name="【公民館】&#10;一人当たり面積該当値テキスト">
          <a:extLst>
            <a:ext uri="{FF2B5EF4-FFF2-40B4-BE49-F238E27FC236}">
              <a16:creationId xmlns:a16="http://schemas.microsoft.com/office/drawing/2014/main" id="{C948C5B3-AC6E-4A27-96F5-99A803922BFA}"/>
            </a:ext>
          </a:extLst>
        </xdr:cNvPr>
        <xdr:cNvSpPr txBox="1"/>
      </xdr:nvSpPr>
      <xdr:spPr>
        <a:xfrm>
          <a:off x="22199600" y="1842262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162560</xdr:rowOff>
    </xdr:from>
    <xdr:to>
      <xdr:col>112</xdr:col>
      <xdr:colOff>38100</xdr:colOff>
      <xdr:row>108</xdr:row>
      <xdr:rowOff>92710</xdr:rowOff>
    </xdr:to>
    <xdr:sp macro="" textlink="">
      <xdr:nvSpPr>
        <xdr:cNvPr id="837" name="楕円 836">
          <a:extLst>
            <a:ext uri="{FF2B5EF4-FFF2-40B4-BE49-F238E27FC236}">
              <a16:creationId xmlns:a16="http://schemas.microsoft.com/office/drawing/2014/main" id="{75FC6B13-273F-4A2A-AC0A-0A36FE26CA40}"/>
            </a:ext>
          </a:extLst>
        </xdr:cNvPr>
        <xdr:cNvSpPr/>
      </xdr:nvSpPr>
      <xdr:spPr>
        <a:xfrm>
          <a:off x="21272500" y="1850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41910</xdr:rowOff>
    </xdr:from>
    <xdr:to>
      <xdr:col>116</xdr:col>
      <xdr:colOff>63500</xdr:colOff>
      <xdr:row>108</xdr:row>
      <xdr:rowOff>41910</xdr:rowOff>
    </xdr:to>
    <xdr:cxnSp macro="">
      <xdr:nvCxnSpPr>
        <xdr:cNvPr id="838" name="直線コネクタ 837">
          <a:extLst>
            <a:ext uri="{FF2B5EF4-FFF2-40B4-BE49-F238E27FC236}">
              <a16:creationId xmlns:a16="http://schemas.microsoft.com/office/drawing/2014/main" id="{2A668B7E-9469-4F3D-A590-8D8267E71632}"/>
            </a:ext>
          </a:extLst>
        </xdr:cNvPr>
        <xdr:cNvCxnSpPr/>
      </xdr:nvCxnSpPr>
      <xdr:spPr>
        <a:xfrm>
          <a:off x="21323300" y="185585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162560</xdr:rowOff>
    </xdr:from>
    <xdr:to>
      <xdr:col>107</xdr:col>
      <xdr:colOff>101600</xdr:colOff>
      <xdr:row>108</xdr:row>
      <xdr:rowOff>92710</xdr:rowOff>
    </xdr:to>
    <xdr:sp macro="" textlink="">
      <xdr:nvSpPr>
        <xdr:cNvPr id="839" name="楕円 838">
          <a:extLst>
            <a:ext uri="{FF2B5EF4-FFF2-40B4-BE49-F238E27FC236}">
              <a16:creationId xmlns:a16="http://schemas.microsoft.com/office/drawing/2014/main" id="{736E9A0C-347C-4B5F-B9EE-FC3B797ECA1F}"/>
            </a:ext>
          </a:extLst>
        </xdr:cNvPr>
        <xdr:cNvSpPr/>
      </xdr:nvSpPr>
      <xdr:spPr>
        <a:xfrm>
          <a:off x="20383500" y="1850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41910</xdr:rowOff>
    </xdr:from>
    <xdr:to>
      <xdr:col>111</xdr:col>
      <xdr:colOff>177800</xdr:colOff>
      <xdr:row>108</xdr:row>
      <xdr:rowOff>41910</xdr:rowOff>
    </xdr:to>
    <xdr:cxnSp macro="">
      <xdr:nvCxnSpPr>
        <xdr:cNvPr id="840" name="直線コネクタ 839">
          <a:extLst>
            <a:ext uri="{FF2B5EF4-FFF2-40B4-BE49-F238E27FC236}">
              <a16:creationId xmlns:a16="http://schemas.microsoft.com/office/drawing/2014/main" id="{5443DA61-819E-402B-9B53-F956FFF59F7B}"/>
            </a:ext>
          </a:extLst>
        </xdr:cNvPr>
        <xdr:cNvCxnSpPr/>
      </xdr:nvCxnSpPr>
      <xdr:spPr>
        <a:xfrm>
          <a:off x="20434300" y="185585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162560</xdr:rowOff>
    </xdr:from>
    <xdr:to>
      <xdr:col>102</xdr:col>
      <xdr:colOff>165100</xdr:colOff>
      <xdr:row>108</xdr:row>
      <xdr:rowOff>92710</xdr:rowOff>
    </xdr:to>
    <xdr:sp macro="" textlink="">
      <xdr:nvSpPr>
        <xdr:cNvPr id="841" name="楕円 840">
          <a:extLst>
            <a:ext uri="{FF2B5EF4-FFF2-40B4-BE49-F238E27FC236}">
              <a16:creationId xmlns:a16="http://schemas.microsoft.com/office/drawing/2014/main" id="{EFAB080D-75E1-46AA-AB51-A20F74DE6D81}"/>
            </a:ext>
          </a:extLst>
        </xdr:cNvPr>
        <xdr:cNvSpPr/>
      </xdr:nvSpPr>
      <xdr:spPr>
        <a:xfrm>
          <a:off x="19494500" y="1850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41910</xdr:rowOff>
    </xdr:from>
    <xdr:to>
      <xdr:col>107</xdr:col>
      <xdr:colOff>50800</xdr:colOff>
      <xdr:row>108</xdr:row>
      <xdr:rowOff>41910</xdr:rowOff>
    </xdr:to>
    <xdr:cxnSp macro="">
      <xdr:nvCxnSpPr>
        <xdr:cNvPr id="842" name="直線コネクタ 841">
          <a:extLst>
            <a:ext uri="{FF2B5EF4-FFF2-40B4-BE49-F238E27FC236}">
              <a16:creationId xmlns:a16="http://schemas.microsoft.com/office/drawing/2014/main" id="{A62448DA-1FCF-42BA-82AC-977296822CC5}"/>
            </a:ext>
          </a:extLst>
        </xdr:cNvPr>
        <xdr:cNvCxnSpPr/>
      </xdr:nvCxnSpPr>
      <xdr:spPr>
        <a:xfrm>
          <a:off x="19545300" y="185585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160020</xdr:rowOff>
    </xdr:from>
    <xdr:to>
      <xdr:col>98</xdr:col>
      <xdr:colOff>38100</xdr:colOff>
      <xdr:row>108</xdr:row>
      <xdr:rowOff>90170</xdr:rowOff>
    </xdr:to>
    <xdr:sp macro="" textlink="">
      <xdr:nvSpPr>
        <xdr:cNvPr id="843" name="楕円 842">
          <a:extLst>
            <a:ext uri="{FF2B5EF4-FFF2-40B4-BE49-F238E27FC236}">
              <a16:creationId xmlns:a16="http://schemas.microsoft.com/office/drawing/2014/main" id="{DEE80DF1-559F-44AE-8047-0F5A806BAC5A}"/>
            </a:ext>
          </a:extLst>
        </xdr:cNvPr>
        <xdr:cNvSpPr/>
      </xdr:nvSpPr>
      <xdr:spPr>
        <a:xfrm>
          <a:off x="18605500" y="1850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39370</xdr:rowOff>
    </xdr:from>
    <xdr:to>
      <xdr:col>102</xdr:col>
      <xdr:colOff>114300</xdr:colOff>
      <xdr:row>108</xdr:row>
      <xdr:rowOff>41910</xdr:rowOff>
    </xdr:to>
    <xdr:cxnSp macro="">
      <xdr:nvCxnSpPr>
        <xdr:cNvPr id="844" name="直線コネクタ 843">
          <a:extLst>
            <a:ext uri="{FF2B5EF4-FFF2-40B4-BE49-F238E27FC236}">
              <a16:creationId xmlns:a16="http://schemas.microsoft.com/office/drawing/2014/main" id="{68AD5D51-5FDF-4E3F-86E3-AB8DF1F59904}"/>
            </a:ext>
          </a:extLst>
        </xdr:cNvPr>
        <xdr:cNvCxnSpPr/>
      </xdr:nvCxnSpPr>
      <xdr:spPr>
        <a:xfrm>
          <a:off x="18656300" y="1855597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118110</xdr:rowOff>
    </xdr:from>
    <xdr:ext cx="466725" cy="259080"/>
    <xdr:sp macro="" textlink="">
      <xdr:nvSpPr>
        <xdr:cNvPr id="845" name="n_1aveValue【公民館】&#10;一人当たり面積">
          <a:extLst>
            <a:ext uri="{FF2B5EF4-FFF2-40B4-BE49-F238E27FC236}">
              <a16:creationId xmlns:a16="http://schemas.microsoft.com/office/drawing/2014/main" id="{1A887732-71EB-4220-9342-CDA17625DAAE}"/>
            </a:ext>
          </a:extLst>
        </xdr:cNvPr>
        <xdr:cNvSpPr txBox="1"/>
      </xdr:nvSpPr>
      <xdr:spPr>
        <a:xfrm>
          <a:off x="21075650" y="18120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123190</xdr:rowOff>
    </xdr:from>
    <xdr:ext cx="469900" cy="255905"/>
    <xdr:sp macro="" textlink="">
      <xdr:nvSpPr>
        <xdr:cNvPr id="846" name="n_2aveValue【公民館】&#10;一人当たり面積">
          <a:extLst>
            <a:ext uri="{FF2B5EF4-FFF2-40B4-BE49-F238E27FC236}">
              <a16:creationId xmlns:a16="http://schemas.microsoft.com/office/drawing/2014/main" id="{52A3B598-C507-41E3-AFAD-B070736CAA4A}"/>
            </a:ext>
          </a:extLst>
        </xdr:cNvPr>
        <xdr:cNvSpPr txBox="1"/>
      </xdr:nvSpPr>
      <xdr:spPr>
        <a:xfrm>
          <a:off x="20199350" y="1812544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123190</xdr:rowOff>
    </xdr:from>
    <xdr:ext cx="469900" cy="255905"/>
    <xdr:sp macro="" textlink="">
      <xdr:nvSpPr>
        <xdr:cNvPr id="847" name="n_3aveValue【公民館】&#10;一人当たり面積">
          <a:extLst>
            <a:ext uri="{FF2B5EF4-FFF2-40B4-BE49-F238E27FC236}">
              <a16:creationId xmlns:a16="http://schemas.microsoft.com/office/drawing/2014/main" id="{6C092EBF-508C-43EB-824D-D476B60851E0}"/>
            </a:ext>
          </a:extLst>
        </xdr:cNvPr>
        <xdr:cNvSpPr txBox="1"/>
      </xdr:nvSpPr>
      <xdr:spPr>
        <a:xfrm>
          <a:off x="19310350" y="1812544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118110</xdr:rowOff>
    </xdr:from>
    <xdr:ext cx="469900" cy="259080"/>
    <xdr:sp macro="" textlink="">
      <xdr:nvSpPr>
        <xdr:cNvPr id="848" name="n_4aveValue【公民館】&#10;一人当たり面積">
          <a:extLst>
            <a:ext uri="{FF2B5EF4-FFF2-40B4-BE49-F238E27FC236}">
              <a16:creationId xmlns:a16="http://schemas.microsoft.com/office/drawing/2014/main" id="{30619F0A-8C2F-42C3-A479-7CA87C2A8495}"/>
            </a:ext>
          </a:extLst>
        </xdr:cNvPr>
        <xdr:cNvSpPr txBox="1"/>
      </xdr:nvSpPr>
      <xdr:spPr>
        <a:xfrm>
          <a:off x="18421350" y="18120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108</xdr:row>
      <xdr:rowOff>83820</xdr:rowOff>
    </xdr:from>
    <xdr:ext cx="466725" cy="259080"/>
    <xdr:sp macro="" textlink="">
      <xdr:nvSpPr>
        <xdr:cNvPr id="849" name="n_1mainValue【公民館】&#10;一人当たり面積">
          <a:extLst>
            <a:ext uri="{FF2B5EF4-FFF2-40B4-BE49-F238E27FC236}">
              <a16:creationId xmlns:a16="http://schemas.microsoft.com/office/drawing/2014/main" id="{11664775-9905-4305-AAC2-CA43C831B7F0}"/>
            </a:ext>
          </a:extLst>
        </xdr:cNvPr>
        <xdr:cNvSpPr txBox="1"/>
      </xdr:nvSpPr>
      <xdr:spPr>
        <a:xfrm>
          <a:off x="21075650" y="186004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108</xdr:row>
      <xdr:rowOff>83820</xdr:rowOff>
    </xdr:from>
    <xdr:ext cx="469900" cy="259080"/>
    <xdr:sp macro="" textlink="">
      <xdr:nvSpPr>
        <xdr:cNvPr id="850" name="n_2mainValue【公民館】&#10;一人当たり面積">
          <a:extLst>
            <a:ext uri="{FF2B5EF4-FFF2-40B4-BE49-F238E27FC236}">
              <a16:creationId xmlns:a16="http://schemas.microsoft.com/office/drawing/2014/main" id="{C0BED751-4521-4FA1-A0EE-34C5C16FDBD1}"/>
            </a:ext>
          </a:extLst>
        </xdr:cNvPr>
        <xdr:cNvSpPr txBox="1"/>
      </xdr:nvSpPr>
      <xdr:spPr>
        <a:xfrm>
          <a:off x="20199350" y="18600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108</xdr:row>
      <xdr:rowOff>83820</xdr:rowOff>
    </xdr:from>
    <xdr:ext cx="469900" cy="259080"/>
    <xdr:sp macro="" textlink="">
      <xdr:nvSpPr>
        <xdr:cNvPr id="851" name="n_3mainValue【公民館】&#10;一人当たり面積">
          <a:extLst>
            <a:ext uri="{FF2B5EF4-FFF2-40B4-BE49-F238E27FC236}">
              <a16:creationId xmlns:a16="http://schemas.microsoft.com/office/drawing/2014/main" id="{618361D2-5D88-4D7D-9A4C-12658E6CCD56}"/>
            </a:ext>
          </a:extLst>
        </xdr:cNvPr>
        <xdr:cNvSpPr txBox="1"/>
      </xdr:nvSpPr>
      <xdr:spPr>
        <a:xfrm>
          <a:off x="19310350" y="18600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108</xdr:row>
      <xdr:rowOff>81280</xdr:rowOff>
    </xdr:from>
    <xdr:ext cx="469900" cy="259080"/>
    <xdr:sp macro="" textlink="">
      <xdr:nvSpPr>
        <xdr:cNvPr id="852" name="n_4mainValue【公民館】&#10;一人当たり面積">
          <a:extLst>
            <a:ext uri="{FF2B5EF4-FFF2-40B4-BE49-F238E27FC236}">
              <a16:creationId xmlns:a16="http://schemas.microsoft.com/office/drawing/2014/main" id="{B18EB105-DF78-4E06-B8E2-DDD4EA350485}"/>
            </a:ext>
          </a:extLst>
        </xdr:cNvPr>
        <xdr:cNvSpPr txBox="1"/>
      </xdr:nvSpPr>
      <xdr:spPr>
        <a:xfrm>
          <a:off x="18421350" y="18597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F77BB75F-BB29-428C-84A6-CC71BAFB007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AA8F6FA1-713F-40C9-A1CB-B5AA4A637EF7}"/>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C36DA0F3-A06C-4EEC-97A9-63FA5C2AD1CA}"/>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rgbClr val="FF0000"/>
              </a:solidFill>
              <a:latin typeface="ＭＳ Ｐゴシック"/>
              <a:ea typeface="ＭＳ Ｐゴシック"/>
            </a:rPr>
            <a:t>　</a:t>
          </a:r>
          <a:r>
            <a:rPr kumimoji="1" lang="ja-JP" altLang="en-US" sz="1300">
              <a:solidFill>
                <a:schemeClr val="tx1"/>
              </a:solidFill>
              <a:latin typeface="ＭＳ Ｐゴシック"/>
              <a:ea typeface="ＭＳ Ｐゴシック"/>
            </a:rPr>
            <a:t>類似団体内平均値と比較して特に有形固定資産減価償却率が高くなっている施設は道路であり、特に低くなっている施設は学校施設である。</a:t>
          </a:r>
        </a:p>
        <a:p>
          <a:r>
            <a:rPr kumimoji="1" lang="ja-JP" altLang="en-US" sz="1300">
              <a:solidFill>
                <a:schemeClr val="tx1"/>
              </a:solidFill>
              <a:latin typeface="ＭＳ Ｐゴシック"/>
              <a:ea typeface="ＭＳ Ｐゴシック"/>
            </a:rPr>
            <a:t>　学校施設の有形固定資産減価償却率については、木津小学校のトイレや倉庫の整備、相楽台小学校の空調機設置などにより新たに資産を取得したが、それを上回る減価償却の進行により令和４年度と比較して増加している。一方で近年行った城山台小学校の増築や、木津小学校・相楽小学校の長寿命化改修などにより類似団体より低くなっている。今後も引き続き、学校施設等長寿命化計画に基づく教育環境整備事業に取り組んでいくこととしている。</a:t>
          </a:r>
        </a:p>
        <a:p>
          <a:r>
            <a:rPr kumimoji="1" lang="ja-JP" altLang="en-US" sz="1300">
              <a:solidFill>
                <a:schemeClr val="tx1"/>
              </a:solidFill>
              <a:latin typeface="ＭＳ Ｐゴシック"/>
              <a:ea typeface="ＭＳ Ｐゴシック"/>
            </a:rPr>
            <a:t>　児童館の有形固定資産減価償却率については、小谷児童館と加茂人権センターの複合化事業により、令和３年度に大幅に低下している。また、昭和５０年代に建設され老朽化が進んでいる木津児童館についても、木津人権センターとの複合化事業が進行中であり、今後さらなる低下が見込ま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79375</xdr:rowOff>
    </xdr:to>
    <xdr:sp macro="" textlink="">
      <xdr:nvSpPr>
        <xdr:cNvPr id="2" name="正方形/長方形 1">
          <a:extLst>
            <a:ext uri="{FF2B5EF4-FFF2-40B4-BE49-F238E27FC236}">
              <a16:creationId xmlns:a16="http://schemas.microsoft.com/office/drawing/2014/main" id="{747531A8-9853-46D9-8472-9C6DEA77BAD6}"/>
            </a:ext>
          </a:extLst>
        </xdr:cNvPr>
        <xdr:cNvSpPr/>
      </xdr:nvSpPr>
      <xdr:spPr>
        <a:xfrm>
          <a:off x="635000" y="127000"/>
          <a:ext cx="1270000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19685</xdr:rowOff>
    </xdr:from>
    <xdr:to>
      <xdr:col>120</xdr:col>
      <xdr:colOff>152400</xdr:colOff>
      <xdr:row>4</xdr:row>
      <xdr:rowOff>66040</xdr:rowOff>
    </xdr:to>
    <xdr:sp macro="" textlink="">
      <xdr:nvSpPr>
        <xdr:cNvPr id="3" name="正方形/長方形 2">
          <a:extLst>
            <a:ext uri="{FF2B5EF4-FFF2-40B4-BE49-F238E27FC236}">
              <a16:creationId xmlns:a16="http://schemas.microsoft.com/office/drawing/2014/main" id="{016DC6AA-1533-462E-8359-3EF9F1779855}"/>
            </a:ext>
          </a:extLst>
        </xdr:cNvPr>
        <xdr:cNvSpPr/>
      </xdr:nvSpPr>
      <xdr:spPr>
        <a:xfrm>
          <a:off x="19050000" y="191135"/>
          <a:ext cx="396240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46355</xdr:rowOff>
    </xdr:from>
    <xdr:to>
      <xdr:col>120</xdr:col>
      <xdr:colOff>127000</xdr:colOff>
      <xdr:row>4</xdr:row>
      <xdr:rowOff>39370</xdr:rowOff>
    </xdr:to>
    <xdr:sp macro="" textlink="">
      <xdr:nvSpPr>
        <xdr:cNvPr id="4" name="正方形/長方形 3">
          <a:extLst>
            <a:ext uri="{FF2B5EF4-FFF2-40B4-BE49-F238E27FC236}">
              <a16:creationId xmlns:a16="http://schemas.microsoft.com/office/drawing/2014/main" id="{14FADE70-B46A-42BB-A9F6-F236AD3E82A7}"/>
            </a:ext>
          </a:extLst>
        </xdr:cNvPr>
        <xdr:cNvSpPr/>
      </xdr:nvSpPr>
      <xdr:spPr>
        <a:xfrm>
          <a:off x="19069050" y="217805"/>
          <a:ext cx="39179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72390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AC389C6-23A9-460B-9C1D-5C2A20BB8404}"/>
            </a:ext>
          </a:extLst>
        </xdr:cNvPr>
        <xdr:cNvSpPr/>
      </xdr:nvSpPr>
      <xdr:spPr>
        <a:xfrm>
          <a:off x="19094450" y="243840"/>
          <a:ext cx="3860800" cy="4419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京都府木津川市</a:t>
          </a:r>
        </a:p>
      </xdr:txBody>
    </xdr:sp>
    <xdr:clientData/>
  </xdr:twoCellAnchor>
  <xdr:twoCellAnchor>
    <xdr:from>
      <xdr:col>85</xdr:col>
      <xdr:colOff>63500</xdr:colOff>
      <xdr:row>1</xdr:row>
      <xdr:rowOff>19685</xdr:rowOff>
    </xdr:from>
    <xdr:to>
      <xdr:col>99</xdr:col>
      <xdr:colOff>57150</xdr:colOff>
      <xdr:row>4</xdr:row>
      <xdr:rowOff>66040</xdr:rowOff>
    </xdr:to>
    <xdr:sp macro="" textlink="">
      <xdr:nvSpPr>
        <xdr:cNvPr id="6" name="正方形/長方形 5">
          <a:extLst>
            <a:ext uri="{FF2B5EF4-FFF2-40B4-BE49-F238E27FC236}">
              <a16:creationId xmlns:a16="http://schemas.microsoft.com/office/drawing/2014/main" id="{F7B7161F-8880-4E15-8540-BA1ABB205C9B}"/>
            </a:ext>
          </a:extLst>
        </xdr:cNvPr>
        <xdr:cNvSpPr/>
      </xdr:nvSpPr>
      <xdr:spPr>
        <a:xfrm>
          <a:off x="16256000" y="191135"/>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46355</xdr:rowOff>
    </xdr:from>
    <xdr:to>
      <xdr:col>99</xdr:col>
      <xdr:colOff>38100</xdr:colOff>
      <xdr:row>4</xdr:row>
      <xdr:rowOff>39370</xdr:rowOff>
    </xdr:to>
    <xdr:sp macro="" textlink="">
      <xdr:nvSpPr>
        <xdr:cNvPr id="7" name="正方形/長方形 6">
          <a:extLst>
            <a:ext uri="{FF2B5EF4-FFF2-40B4-BE49-F238E27FC236}">
              <a16:creationId xmlns:a16="http://schemas.microsoft.com/office/drawing/2014/main" id="{F6497D5A-A7E1-4356-9A81-0DD7F11A5B71}"/>
            </a:ext>
          </a:extLst>
        </xdr:cNvPr>
        <xdr:cNvSpPr/>
      </xdr:nvSpPr>
      <xdr:spPr>
        <a:xfrm>
          <a:off x="16281400" y="217805"/>
          <a:ext cx="261620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72390</xdr:rowOff>
    </xdr:from>
    <xdr:to>
      <xdr:col>99</xdr:col>
      <xdr:colOff>6350</xdr:colOff>
      <xdr:row>4</xdr:row>
      <xdr:rowOff>13335</xdr:rowOff>
    </xdr:to>
    <xdr:sp macro="" textlink="">
      <xdr:nvSpPr>
        <xdr:cNvPr id="8" name="正方形/長方形 7">
          <a:extLst>
            <a:ext uri="{FF2B5EF4-FFF2-40B4-BE49-F238E27FC236}">
              <a16:creationId xmlns:a16="http://schemas.microsoft.com/office/drawing/2014/main" id="{7BABD3FA-D2FA-4795-BB40-FC88EC87D20F}"/>
            </a:ext>
          </a:extLst>
        </xdr:cNvPr>
        <xdr:cNvSpPr/>
      </xdr:nvSpPr>
      <xdr:spPr>
        <a:xfrm>
          <a:off x="16306800" y="243840"/>
          <a:ext cx="255905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33020</xdr:rowOff>
    </xdr:from>
    <xdr:to>
      <xdr:col>57</xdr:col>
      <xdr:colOff>0</xdr:colOff>
      <xdr:row>15</xdr:row>
      <xdr:rowOff>99060</xdr:rowOff>
    </xdr:to>
    <xdr:sp macro="" textlink="">
      <xdr:nvSpPr>
        <xdr:cNvPr id="9" name="正方形/長方形 8">
          <a:extLst>
            <a:ext uri="{FF2B5EF4-FFF2-40B4-BE49-F238E27FC236}">
              <a16:creationId xmlns:a16="http://schemas.microsoft.com/office/drawing/2014/main" id="{7B1EEFB3-004F-4542-8208-725ACF02F3DF}"/>
            </a:ext>
          </a:extLst>
        </xdr:cNvPr>
        <xdr:cNvSpPr/>
      </xdr:nvSpPr>
      <xdr:spPr>
        <a:xfrm>
          <a:off x="762000" y="890270"/>
          <a:ext cx="10096500" cy="17805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66040</xdr:rowOff>
    </xdr:from>
    <xdr:to>
      <xdr:col>12</xdr:col>
      <xdr:colOff>0</xdr:colOff>
      <xdr:row>15</xdr:row>
      <xdr:rowOff>66040</xdr:rowOff>
    </xdr:to>
    <xdr:sp macro="" textlink="">
      <xdr:nvSpPr>
        <xdr:cNvPr id="10" name="正方形/長方形 9">
          <a:extLst>
            <a:ext uri="{FF2B5EF4-FFF2-40B4-BE49-F238E27FC236}">
              <a16:creationId xmlns:a16="http://schemas.microsoft.com/office/drawing/2014/main" id="{A5EAEDF9-7176-425E-A779-31BD579BF2CC}"/>
            </a:ext>
          </a:extLst>
        </xdr:cNvPr>
        <xdr:cNvSpPr/>
      </xdr:nvSpPr>
      <xdr:spPr>
        <a:xfrm>
          <a:off x="889000" y="92329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66040</xdr:rowOff>
    </xdr:from>
    <xdr:to>
      <xdr:col>18</xdr:col>
      <xdr:colOff>127000</xdr:colOff>
      <xdr:row>15</xdr:row>
      <xdr:rowOff>66040</xdr:rowOff>
    </xdr:to>
    <xdr:sp macro="" textlink="">
      <xdr:nvSpPr>
        <xdr:cNvPr id="11" name="正方形/長方形 10">
          <a:extLst>
            <a:ext uri="{FF2B5EF4-FFF2-40B4-BE49-F238E27FC236}">
              <a16:creationId xmlns:a16="http://schemas.microsoft.com/office/drawing/2014/main" id="{78730B7B-2BD3-47C4-A3AA-7D8E0B7087AE}"/>
            </a:ext>
          </a:extLst>
        </xdr:cNvPr>
        <xdr:cNvSpPr/>
      </xdr:nvSpPr>
      <xdr:spPr>
        <a:xfrm>
          <a:off x="2222500" y="92329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79,828
78,667
85.13
34,251,272
32,734,117
875,158
19,229,863
29,331,633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66040</xdr:rowOff>
    </xdr:from>
    <xdr:to>
      <xdr:col>26</xdr:col>
      <xdr:colOff>127000</xdr:colOff>
      <xdr:row>15</xdr:row>
      <xdr:rowOff>66040</xdr:rowOff>
    </xdr:to>
    <xdr:sp macro="" textlink="">
      <xdr:nvSpPr>
        <xdr:cNvPr id="12" name="正方形/長方形 11">
          <a:extLst>
            <a:ext uri="{FF2B5EF4-FFF2-40B4-BE49-F238E27FC236}">
              <a16:creationId xmlns:a16="http://schemas.microsoft.com/office/drawing/2014/main" id="{E59ED218-EC3E-47D6-A7CC-0AF44DCE55C2}"/>
            </a:ext>
          </a:extLst>
        </xdr:cNvPr>
        <xdr:cNvSpPr/>
      </xdr:nvSpPr>
      <xdr:spPr>
        <a:xfrm>
          <a:off x="3556000" y="92329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86360</xdr:rowOff>
    </xdr:from>
    <xdr:to>
      <xdr:col>37</xdr:col>
      <xdr:colOff>63500</xdr:colOff>
      <xdr:row>10</xdr:row>
      <xdr:rowOff>171450</xdr:rowOff>
    </xdr:to>
    <xdr:sp macro="" textlink="">
      <xdr:nvSpPr>
        <xdr:cNvPr id="13" name="正方形/長方形 12">
          <a:extLst>
            <a:ext uri="{FF2B5EF4-FFF2-40B4-BE49-F238E27FC236}">
              <a16:creationId xmlns:a16="http://schemas.microsoft.com/office/drawing/2014/main" id="{15704935-BCF4-4F9B-B301-91A3F0E9C016}"/>
            </a:ext>
          </a:extLst>
        </xdr:cNvPr>
        <xdr:cNvSpPr/>
      </xdr:nvSpPr>
      <xdr:spPr>
        <a:xfrm>
          <a:off x="5080000" y="943610"/>
          <a:ext cx="2032000" cy="9423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86360</xdr:rowOff>
    </xdr:from>
    <xdr:to>
      <xdr:col>44</xdr:col>
      <xdr:colOff>0</xdr:colOff>
      <xdr:row>10</xdr:row>
      <xdr:rowOff>171450</xdr:rowOff>
    </xdr:to>
    <xdr:sp macro="" textlink="">
      <xdr:nvSpPr>
        <xdr:cNvPr id="14" name="正方形/長方形 13">
          <a:extLst>
            <a:ext uri="{FF2B5EF4-FFF2-40B4-BE49-F238E27FC236}">
              <a16:creationId xmlns:a16="http://schemas.microsoft.com/office/drawing/2014/main" id="{ADC0052E-CF42-49A6-8C96-D7095FC0CA5D}"/>
            </a:ext>
          </a:extLst>
        </xdr:cNvPr>
        <xdr:cNvSpPr/>
      </xdr:nvSpPr>
      <xdr:spPr>
        <a:xfrm>
          <a:off x="7112000" y="943610"/>
          <a:ext cx="1270000" cy="9423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9.8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99060</xdr:rowOff>
    </xdr:from>
    <xdr:to>
      <xdr:col>47</xdr:col>
      <xdr:colOff>127000</xdr:colOff>
      <xdr:row>11</xdr:row>
      <xdr:rowOff>6985</xdr:rowOff>
    </xdr:to>
    <xdr:sp macro="" textlink="">
      <xdr:nvSpPr>
        <xdr:cNvPr id="15" name="正方形/長方形 14">
          <a:extLst>
            <a:ext uri="{FF2B5EF4-FFF2-40B4-BE49-F238E27FC236}">
              <a16:creationId xmlns:a16="http://schemas.microsoft.com/office/drawing/2014/main" id="{16E272D7-7EBE-4A56-B836-C724CB1FCF80}"/>
            </a:ext>
          </a:extLst>
        </xdr:cNvPr>
        <xdr:cNvSpPr/>
      </xdr:nvSpPr>
      <xdr:spPr>
        <a:xfrm>
          <a:off x="8445500" y="956310"/>
          <a:ext cx="635000" cy="9366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125095</xdr:rowOff>
    </xdr:to>
    <xdr:sp macro="" textlink="">
      <xdr:nvSpPr>
        <xdr:cNvPr id="16" name="正方形/長方形 15">
          <a:extLst>
            <a:ext uri="{FF2B5EF4-FFF2-40B4-BE49-F238E27FC236}">
              <a16:creationId xmlns:a16="http://schemas.microsoft.com/office/drawing/2014/main" id="{7EE3C894-57A2-4688-A6FA-9875A88EB9D9}"/>
            </a:ext>
          </a:extLst>
        </xdr:cNvPr>
        <xdr:cNvSpPr/>
      </xdr:nvSpPr>
      <xdr:spPr>
        <a:xfrm>
          <a:off x="5080000" y="1714500"/>
          <a:ext cx="203200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125095</xdr:rowOff>
    </xdr:to>
    <xdr:sp macro="" textlink="">
      <xdr:nvSpPr>
        <xdr:cNvPr id="17" name="正方形/長方形 16">
          <a:extLst>
            <a:ext uri="{FF2B5EF4-FFF2-40B4-BE49-F238E27FC236}">
              <a16:creationId xmlns:a16="http://schemas.microsoft.com/office/drawing/2014/main" id="{20AD8042-6905-4D73-815F-AB1BF226C946}"/>
            </a:ext>
          </a:extLst>
        </xdr:cNvPr>
        <xdr:cNvSpPr/>
      </xdr:nvSpPr>
      <xdr:spPr>
        <a:xfrm>
          <a:off x="7175500" y="1714500"/>
          <a:ext cx="342900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33020</xdr:rowOff>
    </xdr:from>
    <xdr:to>
      <xdr:col>66</xdr:col>
      <xdr:colOff>25400</xdr:colOff>
      <xdr:row>12</xdr:row>
      <xdr:rowOff>105410</xdr:rowOff>
    </xdr:to>
    <xdr:sp macro="" textlink="">
      <xdr:nvSpPr>
        <xdr:cNvPr id="18" name="角丸四角形 17">
          <a:extLst>
            <a:ext uri="{FF2B5EF4-FFF2-40B4-BE49-F238E27FC236}">
              <a16:creationId xmlns:a16="http://schemas.microsoft.com/office/drawing/2014/main" id="{DF8FC855-FE4D-482B-B1D0-17176253AA23}"/>
            </a:ext>
          </a:extLst>
        </xdr:cNvPr>
        <xdr:cNvSpPr/>
      </xdr:nvSpPr>
      <xdr:spPr>
        <a:xfrm>
          <a:off x="11074400" y="890270"/>
          <a:ext cx="1524000" cy="12725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99060</xdr:rowOff>
    </xdr:from>
    <xdr:to>
      <xdr:col>66</xdr:col>
      <xdr:colOff>95250</xdr:colOff>
      <xdr:row>7</xdr:row>
      <xdr:rowOff>6985</xdr:rowOff>
    </xdr:to>
    <xdr:sp macro="" textlink="">
      <xdr:nvSpPr>
        <xdr:cNvPr id="19" name="正方形/長方形 18">
          <a:extLst>
            <a:ext uri="{FF2B5EF4-FFF2-40B4-BE49-F238E27FC236}">
              <a16:creationId xmlns:a16="http://schemas.microsoft.com/office/drawing/2014/main" id="{AB4F84CA-4B99-4EEE-9EF2-27A8BA938E80}"/>
            </a:ext>
          </a:extLst>
        </xdr:cNvPr>
        <xdr:cNvSpPr/>
      </xdr:nvSpPr>
      <xdr:spPr>
        <a:xfrm>
          <a:off x="11334750" y="956310"/>
          <a:ext cx="13335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19685</xdr:rowOff>
    </xdr:from>
    <xdr:to>
      <xdr:col>66</xdr:col>
      <xdr:colOff>95250</xdr:colOff>
      <xdr:row>8</xdr:row>
      <xdr:rowOff>105410</xdr:rowOff>
    </xdr:to>
    <xdr:sp macro="" textlink="">
      <xdr:nvSpPr>
        <xdr:cNvPr id="20" name="正方形/長方形 19">
          <a:extLst>
            <a:ext uri="{FF2B5EF4-FFF2-40B4-BE49-F238E27FC236}">
              <a16:creationId xmlns:a16="http://schemas.microsoft.com/office/drawing/2014/main" id="{0E2F5517-7209-4C4E-B45B-27F0888A1CA4}"/>
            </a:ext>
          </a:extLst>
        </xdr:cNvPr>
        <xdr:cNvSpPr/>
      </xdr:nvSpPr>
      <xdr:spPr>
        <a:xfrm>
          <a:off x="11334750" y="1219835"/>
          <a:ext cx="13335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6985</xdr:rowOff>
    </xdr:from>
    <xdr:to>
      <xdr:col>67</xdr:col>
      <xdr:colOff>31750</xdr:colOff>
      <xdr:row>12</xdr:row>
      <xdr:rowOff>132080</xdr:rowOff>
    </xdr:to>
    <xdr:sp macro="" textlink="">
      <xdr:nvSpPr>
        <xdr:cNvPr id="21" name="正方形/長方形 20">
          <a:extLst>
            <a:ext uri="{FF2B5EF4-FFF2-40B4-BE49-F238E27FC236}">
              <a16:creationId xmlns:a16="http://schemas.microsoft.com/office/drawing/2014/main" id="{1B59E42B-C3F6-4982-B2F6-2A4E574122DD}"/>
            </a:ext>
          </a:extLst>
        </xdr:cNvPr>
        <xdr:cNvSpPr/>
      </xdr:nvSpPr>
      <xdr:spPr>
        <a:xfrm>
          <a:off x="11334750" y="1550035"/>
          <a:ext cx="146050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13335</xdr:rowOff>
    </xdr:from>
    <xdr:to>
      <xdr:col>59</xdr:col>
      <xdr:colOff>127000</xdr:colOff>
      <xdr:row>6</xdr:row>
      <xdr:rowOff>13335</xdr:rowOff>
    </xdr:to>
    <xdr:cxnSp macro="">
      <xdr:nvCxnSpPr>
        <xdr:cNvPr id="22" name="直線コネクタ 21">
          <a:extLst>
            <a:ext uri="{FF2B5EF4-FFF2-40B4-BE49-F238E27FC236}">
              <a16:creationId xmlns:a16="http://schemas.microsoft.com/office/drawing/2014/main" id="{49739BA5-8036-4566-9186-3412A05F40BB}"/>
            </a:ext>
          </a:extLst>
        </xdr:cNvPr>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138430</xdr:rowOff>
    </xdr:from>
    <xdr:to>
      <xdr:col>59</xdr:col>
      <xdr:colOff>73025</xdr:colOff>
      <xdr:row>6</xdr:row>
      <xdr:rowOff>66040</xdr:rowOff>
    </xdr:to>
    <xdr:sp macro="" textlink="">
      <xdr:nvSpPr>
        <xdr:cNvPr id="23" name="楕円 22">
          <a:extLst>
            <a:ext uri="{FF2B5EF4-FFF2-40B4-BE49-F238E27FC236}">
              <a16:creationId xmlns:a16="http://schemas.microsoft.com/office/drawing/2014/main" id="{EF54E93B-5FE2-4656-9E55-2B90CDD9D29E}"/>
            </a:ext>
          </a:extLst>
        </xdr:cNvPr>
        <xdr:cNvSpPr/>
      </xdr:nvSpPr>
      <xdr:spPr>
        <a:xfrm>
          <a:off x="11210925" y="9956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59055</xdr:rowOff>
    </xdr:from>
    <xdr:to>
      <xdr:col>59</xdr:col>
      <xdr:colOff>73025</xdr:colOff>
      <xdr:row>7</xdr:row>
      <xdr:rowOff>164465</xdr:rowOff>
    </xdr:to>
    <xdr:sp macro="" textlink="">
      <xdr:nvSpPr>
        <xdr:cNvPr id="24" name="フローチャート: 判断 23">
          <a:extLst>
            <a:ext uri="{FF2B5EF4-FFF2-40B4-BE49-F238E27FC236}">
              <a16:creationId xmlns:a16="http://schemas.microsoft.com/office/drawing/2014/main" id="{AD615026-78B4-46C7-ACAD-CD4A739F2852}"/>
            </a:ext>
          </a:extLst>
        </xdr:cNvPr>
        <xdr:cNvSpPr/>
      </xdr:nvSpPr>
      <xdr:spPr>
        <a:xfrm>
          <a:off x="11210925" y="125920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158115</xdr:rowOff>
    </xdr:from>
    <xdr:to>
      <xdr:col>59</xdr:col>
      <xdr:colOff>15875</xdr:colOff>
      <xdr:row>9</xdr:row>
      <xdr:rowOff>125095</xdr:rowOff>
    </xdr:to>
    <xdr:cxnSp macro="">
      <xdr:nvCxnSpPr>
        <xdr:cNvPr id="25" name="直線コネクタ 24">
          <a:extLst>
            <a:ext uri="{FF2B5EF4-FFF2-40B4-BE49-F238E27FC236}">
              <a16:creationId xmlns:a16="http://schemas.microsoft.com/office/drawing/2014/main" id="{B170E0BB-814E-45DE-AB0B-348069F18332}"/>
            </a:ext>
          </a:extLst>
        </xdr:cNvPr>
        <xdr:cNvCxnSpPr/>
      </xdr:nvCxnSpPr>
      <xdr:spPr>
        <a:xfrm>
          <a:off x="11255375" y="1529715"/>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158115</xdr:rowOff>
    </xdr:from>
    <xdr:to>
      <xdr:col>59</xdr:col>
      <xdr:colOff>107950</xdr:colOff>
      <xdr:row>8</xdr:row>
      <xdr:rowOff>158115</xdr:rowOff>
    </xdr:to>
    <xdr:cxnSp macro="">
      <xdr:nvCxnSpPr>
        <xdr:cNvPr id="26" name="直線コネクタ 25">
          <a:extLst>
            <a:ext uri="{FF2B5EF4-FFF2-40B4-BE49-F238E27FC236}">
              <a16:creationId xmlns:a16="http://schemas.microsoft.com/office/drawing/2014/main" id="{A0EDDA7A-1B92-418B-8F83-1B83BCCB784F}"/>
            </a:ext>
          </a:extLst>
        </xdr:cNvPr>
        <xdr:cNvCxnSpPr/>
      </xdr:nvCxnSpPr>
      <xdr:spPr>
        <a:xfrm>
          <a:off x="11176000" y="152971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49530</xdr:rowOff>
    </xdr:from>
    <xdr:to>
      <xdr:col>59</xdr:col>
      <xdr:colOff>15875</xdr:colOff>
      <xdr:row>11</xdr:row>
      <xdr:rowOff>16510</xdr:rowOff>
    </xdr:to>
    <xdr:cxnSp macro="">
      <xdr:nvCxnSpPr>
        <xdr:cNvPr id="27" name="直線コネクタ 26">
          <a:extLst>
            <a:ext uri="{FF2B5EF4-FFF2-40B4-BE49-F238E27FC236}">
              <a16:creationId xmlns:a16="http://schemas.microsoft.com/office/drawing/2014/main" id="{459E8DD6-2689-4168-928C-3C9118CA9A9F}"/>
            </a:ext>
          </a:extLst>
        </xdr:cNvPr>
        <xdr:cNvCxnSpPr/>
      </xdr:nvCxnSpPr>
      <xdr:spPr>
        <a:xfrm flipV="1">
          <a:off x="11255375" y="1764030"/>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19685</xdr:rowOff>
    </xdr:from>
    <xdr:to>
      <xdr:col>59</xdr:col>
      <xdr:colOff>107950</xdr:colOff>
      <xdr:row>11</xdr:row>
      <xdr:rowOff>19685</xdr:rowOff>
    </xdr:to>
    <xdr:cxnSp macro="">
      <xdr:nvCxnSpPr>
        <xdr:cNvPr id="28" name="直線コネクタ 27">
          <a:extLst>
            <a:ext uri="{FF2B5EF4-FFF2-40B4-BE49-F238E27FC236}">
              <a16:creationId xmlns:a16="http://schemas.microsoft.com/office/drawing/2014/main" id="{3EE86044-01F2-44F5-A786-6ABCEF8A20B6}"/>
            </a:ext>
          </a:extLst>
        </xdr:cNvPr>
        <xdr:cNvCxnSpPr/>
      </xdr:nvCxnSpPr>
      <xdr:spPr>
        <a:xfrm>
          <a:off x="11176000" y="19056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52705</xdr:rowOff>
    </xdr:from>
    <xdr:ext cx="8896350" cy="266065"/>
    <xdr:sp macro="" textlink="">
      <xdr:nvSpPr>
        <xdr:cNvPr id="29" name="テキスト ボックス 28">
          <a:extLst>
            <a:ext uri="{FF2B5EF4-FFF2-40B4-BE49-F238E27FC236}">
              <a16:creationId xmlns:a16="http://schemas.microsoft.com/office/drawing/2014/main" id="{CD3160FB-31F2-4E3D-B2C7-C169103C2BB2}"/>
            </a:ext>
          </a:extLst>
        </xdr:cNvPr>
        <xdr:cNvSpPr txBox="1"/>
      </xdr:nvSpPr>
      <xdr:spPr>
        <a:xfrm>
          <a:off x="698500" y="2795905"/>
          <a:ext cx="889635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26035</xdr:rowOff>
    </xdr:from>
    <xdr:ext cx="6046470" cy="268605"/>
    <xdr:sp macro="" textlink="">
      <xdr:nvSpPr>
        <xdr:cNvPr id="30" name="テキスト ボックス 29">
          <a:extLst>
            <a:ext uri="{FF2B5EF4-FFF2-40B4-BE49-F238E27FC236}">
              <a16:creationId xmlns:a16="http://schemas.microsoft.com/office/drawing/2014/main" id="{A4EBA81C-F5D2-46A4-AAC0-4C9AB659933F}"/>
            </a:ext>
          </a:extLst>
        </xdr:cNvPr>
        <xdr:cNvSpPr txBox="1"/>
      </xdr:nvSpPr>
      <xdr:spPr>
        <a:xfrm>
          <a:off x="698500" y="3112135"/>
          <a:ext cx="604647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69240"/>
    <xdr:sp macro="" textlink="">
      <xdr:nvSpPr>
        <xdr:cNvPr id="31" name="テキスト ボックス 30">
          <a:extLst>
            <a:ext uri="{FF2B5EF4-FFF2-40B4-BE49-F238E27FC236}">
              <a16:creationId xmlns:a16="http://schemas.microsoft.com/office/drawing/2014/main" id="{4F7755E2-8505-4920-AEB4-EB7926D4458F}"/>
            </a:ext>
          </a:extLst>
        </xdr:cNvPr>
        <xdr:cNvSpPr txBox="1"/>
      </xdr:nvSpPr>
      <xdr:spPr>
        <a:xfrm>
          <a:off x="698500" y="3429000"/>
          <a:ext cx="82315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151765</xdr:rowOff>
    </xdr:from>
    <xdr:ext cx="4433570" cy="269240"/>
    <xdr:sp macro="" textlink="">
      <xdr:nvSpPr>
        <xdr:cNvPr id="32" name="テキスト ボックス 31">
          <a:extLst>
            <a:ext uri="{FF2B5EF4-FFF2-40B4-BE49-F238E27FC236}">
              <a16:creationId xmlns:a16="http://schemas.microsoft.com/office/drawing/2014/main" id="{4E27E890-EAD8-40DE-874C-29ED2944BE5A}"/>
            </a:ext>
          </a:extLst>
        </xdr:cNvPr>
        <xdr:cNvSpPr txBox="1"/>
      </xdr:nvSpPr>
      <xdr:spPr>
        <a:xfrm>
          <a:off x="698500" y="3752215"/>
          <a:ext cx="443357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79375</xdr:rowOff>
    </xdr:from>
    <xdr:to>
      <xdr:col>28</xdr:col>
      <xdr:colOff>152400</xdr:colOff>
      <xdr:row>28</xdr:row>
      <xdr:rowOff>26035</xdr:rowOff>
    </xdr:to>
    <xdr:sp macro="" textlink="">
      <xdr:nvSpPr>
        <xdr:cNvPr id="33" name="正方形/長方形 32">
          <a:extLst>
            <a:ext uri="{FF2B5EF4-FFF2-40B4-BE49-F238E27FC236}">
              <a16:creationId xmlns:a16="http://schemas.microsoft.com/office/drawing/2014/main" id="{5729B0F0-1C38-40B8-A14D-94B3D91B8139}"/>
            </a:ext>
          </a:extLst>
        </xdr:cNvPr>
        <xdr:cNvSpPr/>
      </xdr:nvSpPr>
      <xdr:spPr>
        <a:xfrm>
          <a:off x="762000" y="4194175"/>
          <a:ext cx="4724400" cy="632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52705</xdr:rowOff>
    </xdr:from>
    <xdr:to>
      <xdr:col>12</xdr:col>
      <xdr:colOff>127000</xdr:colOff>
      <xdr:row>29</xdr:row>
      <xdr:rowOff>138430</xdr:rowOff>
    </xdr:to>
    <xdr:sp macro="" textlink="">
      <xdr:nvSpPr>
        <xdr:cNvPr id="34" name="正方形/長方形 33">
          <a:extLst>
            <a:ext uri="{FF2B5EF4-FFF2-40B4-BE49-F238E27FC236}">
              <a16:creationId xmlns:a16="http://schemas.microsoft.com/office/drawing/2014/main" id="{9D0E6A17-6B67-4B7C-B783-2980756201BF}"/>
            </a:ext>
          </a:extLst>
        </xdr:cNvPr>
        <xdr:cNvSpPr/>
      </xdr:nvSpPr>
      <xdr:spPr>
        <a:xfrm>
          <a:off x="889000" y="485330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86360</xdr:rowOff>
    </xdr:from>
    <xdr:to>
      <xdr:col>12</xdr:col>
      <xdr:colOff>127000</xdr:colOff>
      <xdr:row>30</xdr:row>
      <xdr:rowOff>171450</xdr:rowOff>
    </xdr:to>
    <xdr:sp macro="" textlink="">
      <xdr:nvSpPr>
        <xdr:cNvPr id="35" name="正方形/長方形 34">
          <a:extLst>
            <a:ext uri="{FF2B5EF4-FFF2-40B4-BE49-F238E27FC236}">
              <a16:creationId xmlns:a16="http://schemas.microsoft.com/office/drawing/2014/main" id="{992F4BA8-2280-4BAF-9CD3-D171324A96D4}"/>
            </a:ext>
          </a:extLst>
        </xdr:cNvPr>
        <xdr:cNvSpPr/>
      </xdr:nvSpPr>
      <xdr:spPr>
        <a:xfrm>
          <a:off x="889000" y="505841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39/104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52705</xdr:rowOff>
    </xdr:from>
    <xdr:to>
      <xdr:col>18</xdr:col>
      <xdr:colOff>0</xdr:colOff>
      <xdr:row>29</xdr:row>
      <xdr:rowOff>138430</xdr:rowOff>
    </xdr:to>
    <xdr:sp macro="" textlink="">
      <xdr:nvSpPr>
        <xdr:cNvPr id="36" name="正方形/長方形 35">
          <a:extLst>
            <a:ext uri="{FF2B5EF4-FFF2-40B4-BE49-F238E27FC236}">
              <a16:creationId xmlns:a16="http://schemas.microsoft.com/office/drawing/2014/main" id="{CD447CE6-5C8F-448D-8E0A-33A4E56C9F21}"/>
            </a:ext>
          </a:extLst>
        </xdr:cNvPr>
        <xdr:cNvSpPr/>
      </xdr:nvSpPr>
      <xdr:spPr>
        <a:xfrm>
          <a:off x="1905000" y="485330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86360</xdr:rowOff>
    </xdr:from>
    <xdr:to>
      <xdr:col>18</xdr:col>
      <xdr:colOff>0</xdr:colOff>
      <xdr:row>30</xdr:row>
      <xdr:rowOff>171450</xdr:rowOff>
    </xdr:to>
    <xdr:sp macro="" textlink="">
      <xdr:nvSpPr>
        <xdr:cNvPr id="37" name="正方形/長方形 36">
          <a:extLst>
            <a:ext uri="{FF2B5EF4-FFF2-40B4-BE49-F238E27FC236}">
              <a16:creationId xmlns:a16="http://schemas.microsoft.com/office/drawing/2014/main" id="{7B96E692-D7D2-4340-95A2-E19A3906BD7F}"/>
            </a:ext>
          </a:extLst>
        </xdr:cNvPr>
        <xdr:cNvSpPr/>
      </xdr:nvSpPr>
      <xdr:spPr>
        <a:xfrm>
          <a:off x="1905000" y="505841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52705</xdr:rowOff>
    </xdr:from>
    <xdr:to>
      <xdr:col>24</xdr:col>
      <xdr:colOff>0</xdr:colOff>
      <xdr:row>29</xdr:row>
      <xdr:rowOff>138430</xdr:rowOff>
    </xdr:to>
    <xdr:sp macro="" textlink="">
      <xdr:nvSpPr>
        <xdr:cNvPr id="38" name="正方形/長方形 37">
          <a:extLst>
            <a:ext uri="{FF2B5EF4-FFF2-40B4-BE49-F238E27FC236}">
              <a16:creationId xmlns:a16="http://schemas.microsoft.com/office/drawing/2014/main" id="{C23889D9-EDA0-4BF8-9345-BF97AD877EA1}"/>
            </a:ext>
          </a:extLst>
        </xdr:cNvPr>
        <xdr:cNvSpPr/>
      </xdr:nvSpPr>
      <xdr:spPr>
        <a:xfrm>
          <a:off x="3048000" y="485330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29</xdr:row>
      <xdr:rowOff>86360</xdr:rowOff>
    </xdr:from>
    <xdr:to>
      <xdr:col>24</xdr:col>
      <xdr:colOff>0</xdr:colOff>
      <xdr:row>30</xdr:row>
      <xdr:rowOff>171450</xdr:rowOff>
    </xdr:to>
    <xdr:sp macro="" textlink="">
      <xdr:nvSpPr>
        <xdr:cNvPr id="39" name="正方形/長方形 38">
          <a:extLst>
            <a:ext uri="{FF2B5EF4-FFF2-40B4-BE49-F238E27FC236}">
              <a16:creationId xmlns:a16="http://schemas.microsoft.com/office/drawing/2014/main" id="{40359561-EB90-473C-BFD5-3228E9CB4787}"/>
            </a:ext>
          </a:extLst>
        </xdr:cNvPr>
        <xdr:cNvSpPr/>
      </xdr:nvSpPr>
      <xdr:spPr>
        <a:xfrm>
          <a:off x="3048000" y="505841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19685</xdr:rowOff>
    </xdr:from>
    <xdr:to>
      <xdr:col>28</xdr:col>
      <xdr:colOff>152400</xdr:colOff>
      <xdr:row>44</xdr:row>
      <xdr:rowOff>79375</xdr:rowOff>
    </xdr:to>
    <xdr:sp macro="" textlink="">
      <xdr:nvSpPr>
        <xdr:cNvPr id="40" name="正方形/長方形 39">
          <a:extLst>
            <a:ext uri="{FF2B5EF4-FFF2-40B4-BE49-F238E27FC236}">
              <a16:creationId xmlns:a16="http://schemas.microsoft.com/office/drawing/2014/main" id="{812DC32D-FBC2-4C66-9287-2CF60A1B058A}"/>
            </a:ext>
          </a:extLst>
        </xdr:cNvPr>
        <xdr:cNvSpPr/>
      </xdr:nvSpPr>
      <xdr:spPr>
        <a:xfrm>
          <a:off x="762000" y="5334635"/>
          <a:ext cx="4724400"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275" cy="233680"/>
    <xdr:sp macro="" textlink="">
      <xdr:nvSpPr>
        <xdr:cNvPr id="41" name="テキスト ボックス 40">
          <a:extLst>
            <a:ext uri="{FF2B5EF4-FFF2-40B4-BE49-F238E27FC236}">
              <a16:creationId xmlns:a16="http://schemas.microsoft.com/office/drawing/2014/main" id="{BB440C1B-D2A4-44CB-8D78-4A896E0438D8}"/>
            </a:ext>
          </a:extLst>
        </xdr:cNvPr>
        <xdr:cNvSpPr txBox="1"/>
      </xdr:nvSpPr>
      <xdr:spPr>
        <a:xfrm>
          <a:off x="723900" y="5143500"/>
          <a:ext cx="295275"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79375</xdr:rowOff>
    </xdr:from>
    <xdr:to>
      <xdr:col>28</xdr:col>
      <xdr:colOff>114300</xdr:colOff>
      <xdr:row>44</xdr:row>
      <xdr:rowOff>79375</xdr:rowOff>
    </xdr:to>
    <xdr:cxnSp macro="">
      <xdr:nvCxnSpPr>
        <xdr:cNvPr id="42" name="直線コネクタ 41">
          <a:extLst>
            <a:ext uri="{FF2B5EF4-FFF2-40B4-BE49-F238E27FC236}">
              <a16:creationId xmlns:a16="http://schemas.microsoft.com/office/drawing/2014/main" id="{48B1AC66-4B4C-469F-8686-6F73EED79419}"/>
            </a:ext>
          </a:extLst>
        </xdr:cNvPr>
        <xdr:cNvCxnSpPr/>
      </xdr:nvCxnSpPr>
      <xdr:spPr>
        <a:xfrm>
          <a:off x="762000" y="76231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109855</xdr:rowOff>
    </xdr:from>
    <xdr:ext cx="467360" cy="266065"/>
    <xdr:sp macro="" textlink="">
      <xdr:nvSpPr>
        <xdr:cNvPr id="43" name="テキスト ボックス 42">
          <a:extLst>
            <a:ext uri="{FF2B5EF4-FFF2-40B4-BE49-F238E27FC236}">
              <a16:creationId xmlns:a16="http://schemas.microsoft.com/office/drawing/2014/main" id="{F1892B66-86CE-4E76-855B-0D57CCF09709}"/>
            </a:ext>
          </a:extLst>
        </xdr:cNvPr>
        <xdr:cNvSpPr txBox="1"/>
      </xdr:nvSpPr>
      <xdr:spPr>
        <a:xfrm>
          <a:off x="294640" y="7482205"/>
          <a:ext cx="46736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95885</xdr:rowOff>
    </xdr:from>
    <xdr:to>
      <xdr:col>28</xdr:col>
      <xdr:colOff>114300</xdr:colOff>
      <xdr:row>42</xdr:row>
      <xdr:rowOff>95885</xdr:rowOff>
    </xdr:to>
    <xdr:cxnSp macro="">
      <xdr:nvCxnSpPr>
        <xdr:cNvPr id="44" name="直線コネクタ 43">
          <a:extLst>
            <a:ext uri="{FF2B5EF4-FFF2-40B4-BE49-F238E27FC236}">
              <a16:creationId xmlns:a16="http://schemas.microsoft.com/office/drawing/2014/main" id="{0D943B97-23BD-4F3C-887D-F7071D08EB83}"/>
            </a:ext>
          </a:extLst>
        </xdr:cNvPr>
        <xdr:cNvCxnSpPr/>
      </xdr:nvCxnSpPr>
      <xdr:spPr>
        <a:xfrm>
          <a:off x="762000" y="72967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126365</xdr:rowOff>
    </xdr:from>
    <xdr:ext cx="467360" cy="268605"/>
    <xdr:sp macro="" textlink="">
      <xdr:nvSpPr>
        <xdr:cNvPr id="45" name="テキスト ボックス 44">
          <a:extLst>
            <a:ext uri="{FF2B5EF4-FFF2-40B4-BE49-F238E27FC236}">
              <a16:creationId xmlns:a16="http://schemas.microsoft.com/office/drawing/2014/main" id="{AFA8EE51-94BF-4FA5-AED4-BE7FA82C2940}"/>
            </a:ext>
          </a:extLst>
        </xdr:cNvPr>
        <xdr:cNvSpPr txBox="1"/>
      </xdr:nvSpPr>
      <xdr:spPr>
        <a:xfrm>
          <a:off x="294640" y="7155815"/>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113030</xdr:rowOff>
    </xdr:from>
    <xdr:to>
      <xdr:col>28</xdr:col>
      <xdr:colOff>114300</xdr:colOff>
      <xdr:row>40</xdr:row>
      <xdr:rowOff>113030</xdr:rowOff>
    </xdr:to>
    <xdr:cxnSp macro="">
      <xdr:nvCxnSpPr>
        <xdr:cNvPr id="46" name="直線コネクタ 45">
          <a:extLst>
            <a:ext uri="{FF2B5EF4-FFF2-40B4-BE49-F238E27FC236}">
              <a16:creationId xmlns:a16="http://schemas.microsoft.com/office/drawing/2014/main" id="{9C9C9E60-6394-4D4F-92F1-6DAA1BBA3928}"/>
            </a:ext>
          </a:extLst>
        </xdr:cNvPr>
        <xdr:cNvCxnSpPr/>
      </xdr:nvCxnSpPr>
      <xdr:spPr>
        <a:xfrm>
          <a:off x="762000" y="69710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143510</xdr:rowOff>
    </xdr:from>
    <xdr:ext cx="400050" cy="266065"/>
    <xdr:sp macro="" textlink="">
      <xdr:nvSpPr>
        <xdr:cNvPr id="47" name="テキスト ボックス 46">
          <a:extLst>
            <a:ext uri="{FF2B5EF4-FFF2-40B4-BE49-F238E27FC236}">
              <a16:creationId xmlns:a16="http://schemas.microsoft.com/office/drawing/2014/main" id="{A8CE37AE-E1CF-49E6-ACA9-47A094ED82FC}"/>
            </a:ext>
          </a:extLst>
        </xdr:cNvPr>
        <xdr:cNvSpPr txBox="1"/>
      </xdr:nvSpPr>
      <xdr:spPr>
        <a:xfrm>
          <a:off x="358775" y="6830060"/>
          <a:ext cx="40005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129540</xdr:rowOff>
    </xdr:from>
    <xdr:to>
      <xdr:col>28</xdr:col>
      <xdr:colOff>114300</xdr:colOff>
      <xdr:row>38</xdr:row>
      <xdr:rowOff>129540</xdr:rowOff>
    </xdr:to>
    <xdr:cxnSp macro="">
      <xdr:nvCxnSpPr>
        <xdr:cNvPr id="48" name="直線コネクタ 47">
          <a:extLst>
            <a:ext uri="{FF2B5EF4-FFF2-40B4-BE49-F238E27FC236}">
              <a16:creationId xmlns:a16="http://schemas.microsoft.com/office/drawing/2014/main" id="{9DCEEB6E-BD3C-494B-8B28-04A272036CBD}"/>
            </a:ext>
          </a:extLst>
        </xdr:cNvPr>
        <xdr:cNvCxnSpPr/>
      </xdr:nvCxnSpPr>
      <xdr:spPr>
        <a:xfrm>
          <a:off x="762000" y="66446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160020</xdr:rowOff>
    </xdr:from>
    <xdr:ext cx="400050" cy="269240"/>
    <xdr:sp macro="" textlink="">
      <xdr:nvSpPr>
        <xdr:cNvPr id="49" name="テキスト ボックス 48">
          <a:extLst>
            <a:ext uri="{FF2B5EF4-FFF2-40B4-BE49-F238E27FC236}">
              <a16:creationId xmlns:a16="http://schemas.microsoft.com/office/drawing/2014/main" id="{CA3B9065-849F-4E06-AF2B-D702D0A360A0}"/>
            </a:ext>
          </a:extLst>
        </xdr:cNvPr>
        <xdr:cNvSpPr txBox="1"/>
      </xdr:nvSpPr>
      <xdr:spPr>
        <a:xfrm>
          <a:off x="358775" y="6503670"/>
          <a:ext cx="4000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147320</xdr:rowOff>
    </xdr:from>
    <xdr:to>
      <xdr:col>28</xdr:col>
      <xdr:colOff>114300</xdr:colOff>
      <xdr:row>36</xdr:row>
      <xdr:rowOff>147320</xdr:rowOff>
    </xdr:to>
    <xdr:cxnSp macro="">
      <xdr:nvCxnSpPr>
        <xdr:cNvPr id="50" name="直線コネクタ 49">
          <a:extLst>
            <a:ext uri="{FF2B5EF4-FFF2-40B4-BE49-F238E27FC236}">
              <a16:creationId xmlns:a16="http://schemas.microsoft.com/office/drawing/2014/main" id="{FD51DB25-BA69-4C5D-A1B9-B078E27875E8}"/>
            </a:ext>
          </a:extLst>
        </xdr:cNvPr>
        <xdr:cNvCxnSpPr/>
      </xdr:nvCxnSpPr>
      <xdr:spPr>
        <a:xfrm>
          <a:off x="762000" y="63195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171450</xdr:rowOff>
    </xdr:from>
    <xdr:ext cx="400050" cy="269240"/>
    <xdr:sp macro="" textlink="">
      <xdr:nvSpPr>
        <xdr:cNvPr id="51" name="テキスト ボックス 50">
          <a:extLst>
            <a:ext uri="{FF2B5EF4-FFF2-40B4-BE49-F238E27FC236}">
              <a16:creationId xmlns:a16="http://schemas.microsoft.com/office/drawing/2014/main" id="{DDE4D1B3-D0E0-4CB8-A1B0-537D9FB0DD7D}"/>
            </a:ext>
          </a:extLst>
        </xdr:cNvPr>
        <xdr:cNvSpPr txBox="1"/>
      </xdr:nvSpPr>
      <xdr:spPr>
        <a:xfrm>
          <a:off x="358775" y="6172200"/>
          <a:ext cx="4000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163830</xdr:rowOff>
    </xdr:from>
    <xdr:to>
      <xdr:col>28</xdr:col>
      <xdr:colOff>114300</xdr:colOff>
      <xdr:row>34</xdr:row>
      <xdr:rowOff>163830</xdr:rowOff>
    </xdr:to>
    <xdr:cxnSp macro="">
      <xdr:nvCxnSpPr>
        <xdr:cNvPr id="52" name="直線コネクタ 51">
          <a:extLst>
            <a:ext uri="{FF2B5EF4-FFF2-40B4-BE49-F238E27FC236}">
              <a16:creationId xmlns:a16="http://schemas.microsoft.com/office/drawing/2014/main" id="{D29509CB-877C-40AC-A806-FBA515ED422A}"/>
            </a:ext>
          </a:extLst>
        </xdr:cNvPr>
        <xdr:cNvCxnSpPr/>
      </xdr:nvCxnSpPr>
      <xdr:spPr>
        <a:xfrm>
          <a:off x="762000" y="59931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16510</xdr:rowOff>
    </xdr:from>
    <xdr:ext cx="400050" cy="269240"/>
    <xdr:sp macro="" textlink="">
      <xdr:nvSpPr>
        <xdr:cNvPr id="53" name="テキスト ボックス 52">
          <a:extLst>
            <a:ext uri="{FF2B5EF4-FFF2-40B4-BE49-F238E27FC236}">
              <a16:creationId xmlns:a16="http://schemas.microsoft.com/office/drawing/2014/main" id="{E9C17BC5-35F5-4BEF-AC3F-AD8528DA3277}"/>
            </a:ext>
          </a:extLst>
        </xdr:cNvPr>
        <xdr:cNvSpPr txBox="1"/>
      </xdr:nvSpPr>
      <xdr:spPr>
        <a:xfrm>
          <a:off x="358775" y="5845810"/>
          <a:ext cx="4000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58FC13ED-930B-40F0-9421-160B2CF59532}"/>
            </a:ext>
          </a:extLst>
        </xdr:cNvPr>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33020</xdr:rowOff>
    </xdr:from>
    <xdr:ext cx="339090" cy="265430"/>
    <xdr:sp macro="" textlink="">
      <xdr:nvSpPr>
        <xdr:cNvPr id="55" name="テキスト ボックス 54">
          <a:extLst>
            <a:ext uri="{FF2B5EF4-FFF2-40B4-BE49-F238E27FC236}">
              <a16:creationId xmlns:a16="http://schemas.microsoft.com/office/drawing/2014/main" id="{7F171A47-93C7-4545-AF13-B1E5E4D11860}"/>
            </a:ext>
          </a:extLst>
        </xdr:cNvPr>
        <xdr:cNvSpPr txBox="1"/>
      </xdr:nvSpPr>
      <xdr:spPr>
        <a:xfrm>
          <a:off x="422910" y="5519420"/>
          <a:ext cx="33909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19685</xdr:rowOff>
    </xdr:from>
    <xdr:to>
      <xdr:col>28</xdr:col>
      <xdr:colOff>114300</xdr:colOff>
      <xdr:row>31</xdr:row>
      <xdr:rowOff>19685</xdr:rowOff>
    </xdr:to>
    <xdr:cxnSp macro="">
      <xdr:nvCxnSpPr>
        <xdr:cNvPr id="56" name="直線コネクタ 55">
          <a:extLst>
            <a:ext uri="{FF2B5EF4-FFF2-40B4-BE49-F238E27FC236}">
              <a16:creationId xmlns:a16="http://schemas.microsoft.com/office/drawing/2014/main" id="{953E0508-0CD2-45F8-AA55-327AA6E2A615}"/>
            </a:ext>
          </a:extLst>
        </xdr:cNvPr>
        <xdr:cNvCxnSpPr/>
      </xdr:nvCxnSpPr>
      <xdr:spPr>
        <a:xfrm>
          <a:off x="762000" y="53346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19685</xdr:rowOff>
    </xdr:from>
    <xdr:to>
      <xdr:col>28</xdr:col>
      <xdr:colOff>152400</xdr:colOff>
      <xdr:row>44</xdr:row>
      <xdr:rowOff>79375</xdr:rowOff>
    </xdr:to>
    <xdr:sp macro="" textlink="">
      <xdr:nvSpPr>
        <xdr:cNvPr id="57" name="【図書館】&#10;有形固定資産減価償却率グラフ枠">
          <a:extLst>
            <a:ext uri="{FF2B5EF4-FFF2-40B4-BE49-F238E27FC236}">
              <a16:creationId xmlns:a16="http://schemas.microsoft.com/office/drawing/2014/main" id="{9C8FF5D9-DF5A-4166-9A3E-A7CA6E9CAF32}"/>
            </a:ext>
          </a:extLst>
        </xdr:cNvPr>
        <xdr:cNvSpPr/>
      </xdr:nvSpPr>
      <xdr:spPr>
        <a:xfrm>
          <a:off x="762000" y="5334635"/>
          <a:ext cx="4724400"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95885</xdr:rowOff>
    </xdr:from>
    <xdr:to>
      <xdr:col>24</xdr:col>
      <xdr:colOff>62865</xdr:colOff>
      <xdr:row>42</xdr:row>
      <xdr:rowOff>82550</xdr:rowOff>
    </xdr:to>
    <xdr:cxnSp macro="">
      <xdr:nvCxnSpPr>
        <xdr:cNvPr id="58" name="直線コネクタ 57">
          <a:extLst>
            <a:ext uri="{FF2B5EF4-FFF2-40B4-BE49-F238E27FC236}">
              <a16:creationId xmlns:a16="http://schemas.microsoft.com/office/drawing/2014/main" id="{BC2648B0-3469-4F82-A54E-6C0A4BDB0E4D}"/>
            </a:ext>
          </a:extLst>
        </xdr:cNvPr>
        <xdr:cNvCxnSpPr/>
      </xdr:nvCxnSpPr>
      <xdr:spPr>
        <a:xfrm flipV="1">
          <a:off x="4634865" y="5753735"/>
          <a:ext cx="0" cy="1529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86360</xdr:rowOff>
    </xdr:from>
    <xdr:ext cx="405130" cy="266065"/>
    <xdr:sp macro="" textlink="">
      <xdr:nvSpPr>
        <xdr:cNvPr id="59" name="【図書館】&#10;有形固定資産減価償却率最小値テキスト">
          <a:extLst>
            <a:ext uri="{FF2B5EF4-FFF2-40B4-BE49-F238E27FC236}">
              <a16:creationId xmlns:a16="http://schemas.microsoft.com/office/drawing/2014/main" id="{A0E04FEC-DF60-432D-9CDB-9A6A23E925C8}"/>
            </a:ext>
          </a:extLst>
        </xdr:cNvPr>
        <xdr:cNvSpPr txBox="1"/>
      </xdr:nvSpPr>
      <xdr:spPr>
        <a:xfrm>
          <a:off x="4673600" y="7287260"/>
          <a:ext cx="4051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99.2</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82550</xdr:rowOff>
    </xdr:from>
    <xdr:to>
      <xdr:col>24</xdr:col>
      <xdr:colOff>152400</xdr:colOff>
      <xdr:row>42</xdr:row>
      <xdr:rowOff>82550</xdr:rowOff>
    </xdr:to>
    <xdr:cxnSp macro="">
      <xdr:nvCxnSpPr>
        <xdr:cNvPr id="60" name="直線コネクタ 59">
          <a:extLst>
            <a:ext uri="{FF2B5EF4-FFF2-40B4-BE49-F238E27FC236}">
              <a16:creationId xmlns:a16="http://schemas.microsoft.com/office/drawing/2014/main" id="{8BFB6D0F-59BE-4213-BF40-1AB24C1E44A5}"/>
            </a:ext>
          </a:extLst>
        </xdr:cNvPr>
        <xdr:cNvCxnSpPr/>
      </xdr:nvCxnSpPr>
      <xdr:spPr>
        <a:xfrm>
          <a:off x="4546600" y="728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41275</xdr:rowOff>
    </xdr:from>
    <xdr:ext cx="340360" cy="266065"/>
    <xdr:sp macro="" textlink="">
      <xdr:nvSpPr>
        <xdr:cNvPr id="61" name="【図書館】&#10;有形固定資産減価償却率最大値テキスト">
          <a:extLst>
            <a:ext uri="{FF2B5EF4-FFF2-40B4-BE49-F238E27FC236}">
              <a16:creationId xmlns:a16="http://schemas.microsoft.com/office/drawing/2014/main" id="{2725E3C2-4492-476B-88C4-B51E425C6F4B}"/>
            </a:ext>
          </a:extLst>
        </xdr:cNvPr>
        <xdr:cNvSpPr txBox="1"/>
      </xdr:nvSpPr>
      <xdr:spPr>
        <a:xfrm>
          <a:off x="4673600" y="5527675"/>
          <a:ext cx="34036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95885</xdr:rowOff>
    </xdr:from>
    <xdr:to>
      <xdr:col>24</xdr:col>
      <xdr:colOff>152400</xdr:colOff>
      <xdr:row>33</xdr:row>
      <xdr:rowOff>95885</xdr:rowOff>
    </xdr:to>
    <xdr:cxnSp macro="">
      <xdr:nvCxnSpPr>
        <xdr:cNvPr id="62" name="直線コネクタ 61">
          <a:extLst>
            <a:ext uri="{FF2B5EF4-FFF2-40B4-BE49-F238E27FC236}">
              <a16:creationId xmlns:a16="http://schemas.microsoft.com/office/drawing/2014/main" id="{76EF12C3-1152-4FA0-82F0-6F72205B9D82}"/>
            </a:ext>
          </a:extLst>
        </xdr:cNvPr>
        <xdr:cNvCxnSpPr/>
      </xdr:nvCxnSpPr>
      <xdr:spPr>
        <a:xfrm>
          <a:off x="4546600" y="5753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158750</xdr:rowOff>
    </xdr:from>
    <xdr:ext cx="405130" cy="266065"/>
    <xdr:sp macro="" textlink="">
      <xdr:nvSpPr>
        <xdr:cNvPr id="63" name="【図書館】&#10;有形固定資産減価償却率平均値テキスト">
          <a:extLst>
            <a:ext uri="{FF2B5EF4-FFF2-40B4-BE49-F238E27FC236}">
              <a16:creationId xmlns:a16="http://schemas.microsoft.com/office/drawing/2014/main" id="{B43A6F35-5D41-44C4-B59D-3CEC0BF02EC5}"/>
            </a:ext>
          </a:extLst>
        </xdr:cNvPr>
        <xdr:cNvSpPr txBox="1"/>
      </xdr:nvSpPr>
      <xdr:spPr>
        <a:xfrm>
          <a:off x="4673600" y="6330950"/>
          <a:ext cx="405130" cy="2660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135255</xdr:rowOff>
    </xdr:from>
    <xdr:to>
      <xdr:col>24</xdr:col>
      <xdr:colOff>114300</xdr:colOff>
      <xdr:row>38</xdr:row>
      <xdr:rowOff>62230</xdr:rowOff>
    </xdr:to>
    <xdr:sp macro="" textlink="">
      <xdr:nvSpPr>
        <xdr:cNvPr id="64" name="フローチャート: 判断 63">
          <a:extLst>
            <a:ext uri="{FF2B5EF4-FFF2-40B4-BE49-F238E27FC236}">
              <a16:creationId xmlns:a16="http://schemas.microsoft.com/office/drawing/2014/main" id="{77B1A708-B2F8-4289-9C1E-F5BAD2329F9B}"/>
            </a:ext>
          </a:extLst>
        </xdr:cNvPr>
        <xdr:cNvSpPr/>
      </xdr:nvSpPr>
      <xdr:spPr>
        <a:xfrm>
          <a:off x="4584700" y="647890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93980</xdr:rowOff>
    </xdr:from>
    <xdr:to>
      <xdr:col>20</xdr:col>
      <xdr:colOff>38100</xdr:colOff>
      <xdr:row>38</xdr:row>
      <xdr:rowOff>21590</xdr:rowOff>
    </xdr:to>
    <xdr:sp macro="" textlink="">
      <xdr:nvSpPr>
        <xdr:cNvPr id="65" name="フローチャート: 判断 64">
          <a:extLst>
            <a:ext uri="{FF2B5EF4-FFF2-40B4-BE49-F238E27FC236}">
              <a16:creationId xmlns:a16="http://schemas.microsoft.com/office/drawing/2014/main" id="{4A731BF3-E583-4935-A344-D306D828A536}"/>
            </a:ext>
          </a:extLst>
        </xdr:cNvPr>
        <xdr:cNvSpPr/>
      </xdr:nvSpPr>
      <xdr:spPr>
        <a:xfrm>
          <a:off x="3746500" y="64376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76200</xdr:rowOff>
    </xdr:from>
    <xdr:to>
      <xdr:col>15</xdr:col>
      <xdr:colOff>101600</xdr:colOff>
      <xdr:row>38</xdr:row>
      <xdr:rowOff>3175</xdr:rowOff>
    </xdr:to>
    <xdr:sp macro="" textlink="">
      <xdr:nvSpPr>
        <xdr:cNvPr id="66" name="フローチャート: 判断 65">
          <a:extLst>
            <a:ext uri="{FF2B5EF4-FFF2-40B4-BE49-F238E27FC236}">
              <a16:creationId xmlns:a16="http://schemas.microsoft.com/office/drawing/2014/main" id="{71EDBC5B-F4E6-4E65-897B-D3D4699AECA5}"/>
            </a:ext>
          </a:extLst>
        </xdr:cNvPr>
        <xdr:cNvSpPr/>
      </xdr:nvSpPr>
      <xdr:spPr>
        <a:xfrm>
          <a:off x="2857500" y="64198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56515</xdr:rowOff>
    </xdr:from>
    <xdr:to>
      <xdr:col>10</xdr:col>
      <xdr:colOff>165100</xdr:colOff>
      <xdr:row>37</xdr:row>
      <xdr:rowOff>161925</xdr:rowOff>
    </xdr:to>
    <xdr:sp macro="" textlink="">
      <xdr:nvSpPr>
        <xdr:cNvPr id="67" name="フローチャート: 判断 66">
          <a:extLst>
            <a:ext uri="{FF2B5EF4-FFF2-40B4-BE49-F238E27FC236}">
              <a16:creationId xmlns:a16="http://schemas.microsoft.com/office/drawing/2014/main" id="{50AAE60E-2C48-4379-A801-38C5D3492E3E}"/>
            </a:ext>
          </a:extLst>
        </xdr:cNvPr>
        <xdr:cNvSpPr/>
      </xdr:nvSpPr>
      <xdr:spPr>
        <a:xfrm>
          <a:off x="1968500" y="640016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27940</xdr:rowOff>
    </xdr:from>
    <xdr:to>
      <xdr:col>6</xdr:col>
      <xdr:colOff>38100</xdr:colOff>
      <xdr:row>37</xdr:row>
      <xdr:rowOff>133985</xdr:rowOff>
    </xdr:to>
    <xdr:sp macro="" textlink="">
      <xdr:nvSpPr>
        <xdr:cNvPr id="68" name="フローチャート: 判断 67">
          <a:extLst>
            <a:ext uri="{FF2B5EF4-FFF2-40B4-BE49-F238E27FC236}">
              <a16:creationId xmlns:a16="http://schemas.microsoft.com/office/drawing/2014/main" id="{51298A4B-C787-4465-8FBC-98C8CCFB904A}"/>
            </a:ext>
          </a:extLst>
        </xdr:cNvPr>
        <xdr:cNvSpPr/>
      </xdr:nvSpPr>
      <xdr:spPr>
        <a:xfrm>
          <a:off x="1079500" y="637159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76835</xdr:rowOff>
    </xdr:from>
    <xdr:ext cx="762000" cy="266065"/>
    <xdr:sp macro="" textlink="">
      <xdr:nvSpPr>
        <xdr:cNvPr id="69" name="テキスト ボックス 68">
          <a:extLst>
            <a:ext uri="{FF2B5EF4-FFF2-40B4-BE49-F238E27FC236}">
              <a16:creationId xmlns:a16="http://schemas.microsoft.com/office/drawing/2014/main" id="{646CFF5B-48DC-463D-BFF6-4BC501E6F979}"/>
            </a:ext>
          </a:extLst>
        </xdr:cNvPr>
        <xdr:cNvSpPr txBox="1"/>
      </xdr:nvSpPr>
      <xdr:spPr>
        <a:xfrm>
          <a:off x="4445000" y="762063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76835</xdr:rowOff>
    </xdr:from>
    <xdr:ext cx="758825" cy="266065"/>
    <xdr:sp macro="" textlink="">
      <xdr:nvSpPr>
        <xdr:cNvPr id="70" name="テキスト ボックス 69">
          <a:extLst>
            <a:ext uri="{FF2B5EF4-FFF2-40B4-BE49-F238E27FC236}">
              <a16:creationId xmlns:a16="http://schemas.microsoft.com/office/drawing/2014/main" id="{8EDFE38D-CA5F-449F-B281-5F240C6E20D8}"/>
            </a:ext>
          </a:extLst>
        </xdr:cNvPr>
        <xdr:cNvSpPr txBox="1"/>
      </xdr:nvSpPr>
      <xdr:spPr>
        <a:xfrm>
          <a:off x="3606800" y="762063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76835</xdr:rowOff>
    </xdr:from>
    <xdr:ext cx="758825" cy="266065"/>
    <xdr:sp macro="" textlink="">
      <xdr:nvSpPr>
        <xdr:cNvPr id="71" name="テキスト ボックス 70">
          <a:extLst>
            <a:ext uri="{FF2B5EF4-FFF2-40B4-BE49-F238E27FC236}">
              <a16:creationId xmlns:a16="http://schemas.microsoft.com/office/drawing/2014/main" id="{0359EBC1-EE38-44C4-99E0-C6E1C4A65DA4}"/>
            </a:ext>
          </a:extLst>
        </xdr:cNvPr>
        <xdr:cNvSpPr txBox="1"/>
      </xdr:nvSpPr>
      <xdr:spPr>
        <a:xfrm>
          <a:off x="2717800" y="762063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76835</xdr:rowOff>
    </xdr:from>
    <xdr:ext cx="758825" cy="266065"/>
    <xdr:sp macro="" textlink="">
      <xdr:nvSpPr>
        <xdr:cNvPr id="72" name="テキスト ボックス 71">
          <a:extLst>
            <a:ext uri="{FF2B5EF4-FFF2-40B4-BE49-F238E27FC236}">
              <a16:creationId xmlns:a16="http://schemas.microsoft.com/office/drawing/2014/main" id="{85F0176D-364C-4D8F-88B5-C0EE85BE15A7}"/>
            </a:ext>
          </a:extLst>
        </xdr:cNvPr>
        <xdr:cNvSpPr txBox="1"/>
      </xdr:nvSpPr>
      <xdr:spPr>
        <a:xfrm>
          <a:off x="1828800" y="762063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76835</xdr:rowOff>
    </xdr:from>
    <xdr:ext cx="758825" cy="266065"/>
    <xdr:sp macro="" textlink="">
      <xdr:nvSpPr>
        <xdr:cNvPr id="73" name="テキスト ボックス 72">
          <a:extLst>
            <a:ext uri="{FF2B5EF4-FFF2-40B4-BE49-F238E27FC236}">
              <a16:creationId xmlns:a16="http://schemas.microsoft.com/office/drawing/2014/main" id="{933B0211-3772-46E7-A095-9D743C14E76B}"/>
            </a:ext>
          </a:extLst>
        </xdr:cNvPr>
        <xdr:cNvSpPr txBox="1"/>
      </xdr:nvSpPr>
      <xdr:spPr>
        <a:xfrm>
          <a:off x="939800" y="762063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38</xdr:row>
      <xdr:rowOff>635</xdr:rowOff>
    </xdr:from>
    <xdr:to>
      <xdr:col>24</xdr:col>
      <xdr:colOff>114300</xdr:colOff>
      <xdr:row>38</xdr:row>
      <xdr:rowOff>106045</xdr:rowOff>
    </xdr:to>
    <xdr:sp macro="" textlink="">
      <xdr:nvSpPr>
        <xdr:cNvPr id="74" name="楕円 73">
          <a:extLst>
            <a:ext uri="{FF2B5EF4-FFF2-40B4-BE49-F238E27FC236}">
              <a16:creationId xmlns:a16="http://schemas.microsoft.com/office/drawing/2014/main" id="{D9ACA661-547D-4ED2-8D4D-A3AAB471E746}"/>
            </a:ext>
          </a:extLst>
        </xdr:cNvPr>
        <xdr:cNvSpPr/>
      </xdr:nvSpPr>
      <xdr:spPr>
        <a:xfrm>
          <a:off x="4584700" y="651573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156210</xdr:rowOff>
    </xdr:from>
    <xdr:ext cx="405130" cy="266065"/>
    <xdr:sp macro="" textlink="">
      <xdr:nvSpPr>
        <xdr:cNvPr id="75" name="【図書館】&#10;有形固定資産減価償却率該当値テキスト">
          <a:extLst>
            <a:ext uri="{FF2B5EF4-FFF2-40B4-BE49-F238E27FC236}">
              <a16:creationId xmlns:a16="http://schemas.microsoft.com/office/drawing/2014/main" id="{40A4C0AA-947C-48F2-AACA-F7509F00D926}"/>
            </a:ext>
          </a:extLst>
        </xdr:cNvPr>
        <xdr:cNvSpPr txBox="1"/>
      </xdr:nvSpPr>
      <xdr:spPr>
        <a:xfrm>
          <a:off x="4673600" y="6499860"/>
          <a:ext cx="4051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64135</xdr:rowOff>
    </xdr:from>
    <xdr:to>
      <xdr:col>20</xdr:col>
      <xdr:colOff>38100</xdr:colOff>
      <xdr:row>38</xdr:row>
      <xdr:rowOff>169545</xdr:rowOff>
    </xdr:to>
    <xdr:sp macro="" textlink="">
      <xdr:nvSpPr>
        <xdr:cNvPr id="76" name="楕円 75">
          <a:extLst>
            <a:ext uri="{FF2B5EF4-FFF2-40B4-BE49-F238E27FC236}">
              <a16:creationId xmlns:a16="http://schemas.microsoft.com/office/drawing/2014/main" id="{C1152F40-4BF1-437D-B61F-85A27783CA1B}"/>
            </a:ext>
          </a:extLst>
        </xdr:cNvPr>
        <xdr:cNvSpPr/>
      </xdr:nvSpPr>
      <xdr:spPr>
        <a:xfrm>
          <a:off x="3746500" y="657923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53340</xdr:rowOff>
    </xdr:from>
    <xdr:to>
      <xdr:col>24</xdr:col>
      <xdr:colOff>63500</xdr:colOff>
      <xdr:row>38</xdr:row>
      <xdr:rowOff>116840</xdr:rowOff>
    </xdr:to>
    <xdr:cxnSp macro="">
      <xdr:nvCxnSpPr>
        <xdr:cNvPr id="77" name="直線コネクタ 76">
          <a:extLst>
            <a:ext uri="{FF2B5EF4-FFF2-40B4-BE49-F238E27FC236}">
              <a16:creationId xmlns:a16="http://schemas.microsoft.com/office/drawing/2014/main" id="{89C234F9-350B-42FC-9DCC-BB21182C7EFA}"/>
            </a:ext>
          </a:extLst>
        </xdr:cNvPr>
        <xdr:cNvCxnSpPr/>
      </xdr:nvCxnSpPr>
      <xdr:spPr>
        <a:xfrm flipV="1">
          <a:off x="3797300" y="6568440"/>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27940</xdr:rowOff>
    </xdr:from>
    <xdr:to>
      <xdr:col>15</xdr:col>
      <xdr:colOff>101600</xdr:colOff>
      <xdr:row>38</xdr:row>
      <xdr:rowOff>133985</xdr:rowOff>
    </xdr:to>
    <xdr:sp macro="" textlink="">
      <xdr:nvSpPr>
        <xdr:cNvPr id="78" name="楕円 77">
          <a:extLst>
            <a:ext uri="{FF2B5EF4-FFF2-40B4-BE49-F238E27FC236}">
              <a16:creationId xmlns:a16="http://schemas.microsoft.com/office/drawing/2014/main" id="{2690F5AC-AAF1-45B1-99FB-4872D2389A15}"/>
            </a:ext>
          </a:extLst>
        </xdr:cNvPr>
        <xdr:cNvSpPr/>
      </xdr:nvSpPr>
      <xdr:spPr>
        <a:xfrm>
          <a:off x="2857500" y="6543040"/>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81280</xdr:rowOff>
    </xdr:from>
    <xdr:to>
      <xdr:col>19</xdr:col>
      <xdr:colOff>177800</xdr:colOff>
      <xdr:row>38</xdr:row>
      <xdr:rowOff>116840</xdr:rowOff>
    </xdr:to>
    <xdr:cxnSp macro="">
      <xdr:nvCxnSpPr>
        <xdr:cNvPr id="79" name="直線コネクタ 78">
          <a:extLst>
            <a:ext uri="{FF2B5EF4-FFF2-40B4-BE49-F238E27FC236}">
              <a16:creationId xmlns:a16="http://schemas.microsoft.com/office/drawing/2014/main" id="{7D79A63A-A941-4073-84E8-A1FF59FF6FDF}"/>
            </a:ext>
          </a:extLst>
        </xdr:cNvPr>
        <xdr:cNvCxnSpPr/>
      </xdr:nvCxnSpPr>
      <xdr:spPr>
        <a:xfrm>
          <a:off x="2908300" y="659638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171450</xdr:rowOff>
    </xdr:from>
    <xdr:to>
      <xdr:col>10</xdr:col>
      <xdr:colOff>165100</xdr:colOff>
      <xdr:row>38</xdr:row>
      <xdr:rowOff>102870</xdr:rowOff>
    </xdr:to>
    <xdr:sp macro="" textlink="">
      <xdr:nvSpPr>
        <xdr:cNvPr id="80" name="楕円 79">
          <a:extLst>
            <a:ext uri="{FF2B5EF4-FFF2-40B4-BE49-F238E27FC236}">
              <a16:creationId xmlns:a16="http://schemas.microsoft.com/office/drawing/2014/main" id="{57A5E9D9-7C52-49FF-A4E7-87A01D61DA23}"/>
            </a:ext>
          </a:extLst>
        </xdr:cNvPr>
        <xdr:cNvSpPr/>
      </xdr:nvSpPr>
      <xdr:spPr>
        <a:xfrm>
          <a:off x="1968500" y="651510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50165</xdr:rowOff>
    </xdr:from>
    <xdr:to>
      <xdr:col>15</xdr:col>
      <xdr:colOff>50800</xdr:colOff>
      <xdr:row>38</xdr:row>
      <xdr:rowOff>81280</xdr:rowOff>
    </xdr:to>
    <xdr:cxnSp macro="">
      <xdr:nvCxnSpPr>
        <xdr:cNvPr id="81" name="直線コネクタ 80">
          <a:extLst>
            <a:ext uri="{FF2B5EF4-FFF2-40B4-BE49-F238E27FC236}">
              <a16:creationId xmlns:a16="http://schemas.microsoft.com/office/drawing/2014/main" id="{35491210-4528-4A4D-BE98-EE15D90612C1}"/>
            </a:ext>
          </a:extLst>
        </xdr:cNvPr>
        <xdr:cNvCxnSpPr/>
      </xdr:nvCxnSpPr>
      <xdr:spPr>
        <a:xfrm>
          <a:off x="2019300" y="656526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154940</xdr:rowOff>
    </xdr:from>
    <xdr:to>
      <xdr:col>6</xdr:col>
      <xdr:colOff>38100</xdr:colOff>
      <xdr:row>38</xdr:row>
      <xdr:rowOff>82550</xdr:rowOff>
    </xdr:to>
    <xdr:sp macro="" textlink="">
      <xdr:nvSpPr>
        <xdr:cNvPr id="82" name="楕円 81">
          <a:extLst>
            <a:ext uri="{FF2B5EF4-FFF2-40B4-BE49-F238E27FC236}">
              <a16:creationId xmlns:a16="http://schemas.microsoft.com/office/drawing/2014/main" id="{87DD2F6A-01D3-4A88-83CD-016408B1AF5C}"/>
            </a:ext>
          </a:extLst>
        </xdr:cNvPr>
        <xdr:cNvSpPr/>
      </xdr:nvSpPr>
      <xdr:spPr>
        <a:xfrm>
          <a:off x="1079500" y="64985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29845</xdr:rowOff>
    </xdr:from>
    <xdr:to>
      <xdr:col>10</xdr:col>
      <xdr:colOff>114300</xdr:colOff>
      <xdr:row>38</xdr:row>
      <xdr:rowOff>50165</xdr:rowOff>
    </xdr:to>
    <xdr:cxnSp macro="">
      <xdr:nvCxnSpPr>
        <xdr:cNvPr id="83" name="直線コネクタ 82">
          <a:extLst>
            <a:ext uri="{FF2B5EF4-FFF2-40B4-BE49-F238E27FC236}">
              <a16:creationId xmlns:a16="http://schemas.microsoft.com/office/drawing/2014/main" id="{080BCD6A-FB9A-45B7-B974-CAD3A08148F2}"/>
            </a:ext>
          </a:extLst>
        </xdr:cNvPr>
        <xdr:cNvCxnSpPr/>
      </xdr:nvCxnSpPr>
      <xdr:spPr>
        <a:xfrm>
          <a:off x="1130300" y="654494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38735</xdr:rowOff>
    </xdr:from>
    <xdr:ext cx="405130" cy="269240"/>
    <xdr:sp macro="" textlink="">
      <xdr:nvSpPr>
        <xdr:cNvPr id="84" name="n_1aveValue【図書館】&#10;有形固定資産減価償却率">
          <a:extLst>
            <a:ext uri="{FF2B5EF4-FFF2-40B4-BE49-F238E27FC236}">
              <a16:creationId xmlns:a16="http://schemas.microsoft.com/office/drawing/2014/main" id="{B9DA5489-0724-4889-9D23-EDCA12E2DDF8}"/>
            </a:ext>
          </a:extLst>
        </xdr:cNvPr>
        <xdr:cNvSpPr txBox="1"/>
      </xdr:nvSpPr>
      <xdr:spPr>
        <a:xfrm>
          <a:off x="3582035" y="6210935"/>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20320</xdr:rowOff>
    </xdr:from>
    <xdr:ext cx="401955" cy="266065"/>
    <xdr:sp macro="" textlink="">
      <xdr:nvSpPr>
        <xdr:cNvPr id="85" name="n_2aveValue【図書館】&#10;有形固定資産減価償却率">
          <a:extLst>
            <a:ext uri="{FF2B5EF4-FFF2-40B4-BE49-F238E27FC236}">
              <a16:creationId xmlns:a16="http://schemas.microsoft.com/office/drawing/2014/main" id="{D0A8AE25-D2C6-4647-AE9D-51F7043EFF05}"/>
            </a:ext>
          </a:extLst>
        </xdr:cNvPr>
        <xdr:cNvSpPr txBox="1"/>
      </xdr:nvSpPr>
      <xdr:spPr>
        <a:xfrm>
          <a:off x="2705735" y="6192520"/>
          <a:ext cx="40195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1270</xdr:rowOff>
    </xdr:from>
    <xdr:ext cx="401955" cy="269240"/>
    <xdr:sp macro="" textlink="">
      <xdr:nvSpPr>
        <xdr:cNvPr id="86" name="n_3aveValue【図書館】&#10;有形固定資産減価償却率">
          <a:extLst>
            <a:ext uri="{FF2B5EF4-FFF2-40B4-BE49-F238E27FC236}">
              <a16:creationId xmlns:a16="http://schemas.microsoft.com/office/drawing/2014/main" id="{54F8DB64-15ED-4DB1-BC78-69775228027A}"/>
            </a:ext>
          </a:extLst>
        </xdr:cNvPr>
        <xdr:cNvSpPr txBox="1"/>
      </xdr:nvSpPr>
      <xdr:spPr>
        <a:xfrm>
          <a:off x="1816735" y="6173470"/>
          <a:ext cx="40195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151130</xdr:rowOff>
    </xdr:from>
    <xdr:ext cx="401955" cy="269240"/>
    <xdr:sp macro="" textlink="">
      <xdr:nvSpPr>
        <xdr:cNvPr id="87" name="n_4aveValue【図書館】&#10;有形固定資産減価償却率">
          <a:extLst>
            <a:ext uri="{FF2B5EF4-FFF2-40B4-BE49-F238E27FC236}">
              <a16:creationId xmlns:a16="http://schemas.microsoft.com/office/drawing/2014/main" id="{576B714F-C04C-4DA5-A700-81B2BA9E6314}"/>
            </a:ext>
          </a:extLst>
        </xdr:cNvPr>
        <xdr:cNvSpPr txBox="1"/>
      </xdr:nvSpPr>
      <xdr:spPr>
        <a:xfrm>
          <a:off x="927735" y="6151880"/>
          <a:ext cx="40195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38</xdr:row>
      <xdr:rowOff>160020</xdr:rowOff>
    </xdr:from>
    <xdr:ext cx="405130" cy="269240"/>
    <xdr:sp macro="" textlink="">
      <xdr:nvSpPr>
        <xdr:cNvPr id="88" name="n_1mainValue【図書館】&#10;有形固定資産減価償却率">
          <a:extLst>
            <a:ext uri="{FF2B5EF4-FFF2-40B4-BE49-F238E27FC236}">
              <a16:creationId xmlns:a16="http://schemas.microsoft.com/office/drawing/2014/main" id="{F46DD8B1-08D4-4820-9D86-48C60B72BD6A}"/>
            </a:ext>
          </a:extLst>
        </xdr:cNvPr>
        <xdr:cNvSpPr txBox="1"/>
      </xdr:nvSpPr>
      <xdr:spPr>
        <a:xfrm>
          <a:off x="3582035" y="6675120"/>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38</xdr:row>
      <xdr:rowOff>124460</xdr:rowOff>
    </xdr:from>
    <xdr:ext cx="401955" cy="266065"/>
    <xdr:sp macro="" textlink="">
      <xdr:nvSpPr>
        <xdr:cNvPr id="89" name="n_2mainValue【図書館】&#10;有形固定資産減価償却率">
          <a:extLst>
            <a:ext uri="{FF2B5EF4-FFF2-40B4-BE49-F238E27FC236}">
              <a16:creationId xmlns:a16="http://schemas.microsoft.com/office/drawing/2014/main" id="{CFB36167-83C4-44E1-93D5-5608EA4CDDBF}"/>
            </a:ext>
          </a:extLst>
        </xdr:cNvPr>
        <xdr:cNvSpPr txBox="1"/>
      </xdr:nvSpPr>
      <xdr:spPr>
        <a:xfrm>
          <a:off x="2705735" y="6639560"/>
          <a:ext cx="40195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38</xdr:row>
      <xdr:rowOff>93345</xdr:rowOff>
    </xdr:from>
    <xdr:ext cx="401955" cy="268605"/>
    <xdr:sp macro="" textlink="">
      <xdr:nvSpPr>
        <xdr:cNvPr id="90" name="n_3mainValue【図書館】&#10;有形固定資産減価償却率">
          <a:extLst>
            <a:ext uri="{FF2B5EF4-FFF2-40B4-BE49-F238E27FC236}">
              <a16:creationId xmlns:a16="http://schemas.microsoft.com/office/drawing/2014/main" id="{A02B0F3A-E4B0-4C0D-B711-3995FA29C9D4}"/>
            </a:ext>
          </a:extLst>
        </xdr:cNvPr>
        <xdr:cNvSpPr txBox="1"/>
      </xdr:nvSpPr>
      <xdr:spPr>
        <a:xfrm>
          <a:off x="1816735" y="6608445"/>
          <a:ext cx="4019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38</xdr:row>
      <xdr:rowOff>73025</xdr:rowOff>
    </xdr:from>
    <xdr:ext cx="401955" cy="269240"/>
    <xdr:sp macro="" textlink="">
      <xdr:nvSpPr>
        <xdr:cNvPr id="91" name="n_4mainValue【図書館】&#10;有形固定資産減価償却率">
          <a:extLst>
            <a:ext uri="{FF2B5EF4-FFF2-40B4-BE49-F238E27FC236}">
              <a16:creationId xmlns:a16="http://schemas.microsoft.com/office/drawing/2014/main" id="{15601A33-A6A9-480B-BCD1-AC4DC8460A12}"/>
            </a:ext>
          </a:extLst>
        </xdr:cNvPr>
        <xdr:cNvSpPr txBox="1"/>
      </xdr:nvSpPr>
      <xdr:spPr>
        <a:xfrm>
          <a:off x="927735" y="6588125"/>
          <a:ext cx="40195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79375</xdr:rowOff>
    </xdr:from>
    <xdr:to>
      <xdr:col>59</xdr:col>
      <xdr:colOff>88900</xdr:colOff>
      <xdr:row>28</xdr:row>
      <xdr:rowOff>26035</xdr:rowOff>
    </xdr:to>
    <xdr:sp macro="" textlink="">
      <xdr:nvSpPr>
        <xdr:cNvPr id="92" name="正方形/長方形 91">
          <a:extLst>
            <a:ext uri="{FF2B5EF4-FFF2-40B4-BE49-F238E27FC236}">
              <a16:creationId xmlns:a16="http://schemas.microsoft.com/office/drawing/2014/main" id="{EE74F831-3FF3-44AE-879E-5E8D4ACE5B0E}"/>
            </a:ext>
          </a:extLst>
        </xdr:cNvPr>
        <xdr:cNvSpPr/>
      </xdr:nvSpPr>
      <xdr:spPr>
        <a:xfrm>
          <a:off x="6604000" y="4194175"/>
          <a:ext cx="4724400" cy="632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52705</xdr:rowOff>
    </xdr:from>
    <xdr:to>
      <xdr:col>43</xdr:col>
      <xdr:colOff>63500</xdr:colOff>
      <xdr:row>29</xdr:row>
      <xdr:rowOff>138430</xdr:rowOff>
    </xdr:to>
    <xdr:sp macro="" textlink="">
      <xdr:nvSpPr>
        <xdr:cNvPr id="93" name="正方形/長方形 92">
          <a:extLst>
            <a:ext uri="{FF2B5EF4-FFF2-40B4-BE49-F238E27FC236}">
              <a16:creationId xmlns:a16="http://schemas.microsoft.com/office/drawing/2014/main" id="{8967379B-6559-4DE0-8DF4-453CFA8F2EC6}"/>
            </a:ext>
          </a:extLst>
        </xdr:cNvPr>
        <xdr:cNvSpPr/>
      </xdr:nvSpPr>
      <xdr:spPr>
        <a:xfrm>
          <a:off x="6731000" y="485330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86360</xdr:rowOff>
    </xdr:from>
    <xdr:to>
      <xdr:col>43</xdr:col>
      <xdr:colOff>63500</xdr:colOff>
      <xdr:row>30</xdr:row>
      <xdr:rowOff>171450</xdr:rowOff>
    </xdr:to>
    <xdr:sp macro="" textlink="">
      <xdr:nvSpPr>
        <xdr:cNvPr id="94" name="正方形/長方形 93">
          <a:extLst>
            <a:ext uri="{FF2B5EF4-FFF2-40B4-BE49-F238E27FC236}">
              <a16:creationId xmlns:a16="http://schemas.microsoft.com/office/drawing/2014/main" id="{F926B9EE-0DE7-44D6-B53F-903525013151}"/>
            </a:ext>
          </a:extLst>
        </xdr:cNvPr>
        <xdr:cNvSpPr/>
      </xdr:nvSpPr>
      <xdr:spPr>
        <a:xfrm>
          <a:off x="6731000" y="505841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47/104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52705</xdr:rowOff>
    </xdr:from>
    <xdr:to>
      <xdr:col>48</xdr:col>
      <xdr:colOff>127000</xdr:colOff>
      <xdr:row>29</xdr:row>
      <xdr:rowOff>138430</xdr:rowOff>
    </xdr:to>
    <xdr:sp macro="" textlink="">
      <xdr:nvSpPr>
        <xdr:cNvPr id="95" name="正方形/長方形 94">
          <a:extLst>
            <a:ext uri="{FF2B5EF4-FFF2-40B4-BE49-F238E27FC236}">
              <a16:creationId xmlns:a16="http://schemas.microsoft.com/office/drawing/2014/main" id="{2DB55B6C-F40A-40FD-872D-07E5F506CD26}"/>
            </a:ext>
          </a:extLst>
        </xdr:cNvPr>
        <xdr:cNvSpPr/>
      </xdr:nvSpPr>
      <xdr:spPr>
        <a:xfrm>
          <a:off x="7747000" y="485330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86360</xdr:rowOff>
    </xdr:from>
    <xdr:to>
      <xdr:col>48</xdr:col>
      <xdr:colOff>127000</xdr:colOff>
      <xdr:row>30</xdr:row>
      <xdr:rowOff>171450</xdr:rowOff>
    </xdr:to>
    <xdr:sp macro="" textlink="">
      <xdr:nvSpPr>
        <xdr:cNvPr id="96" name="正方形/長方形 95">
          <a:extLst>
            <a:ext uri="{FF2B5EF4-FFF2-40B4-BE49-F238E27FC236}">
              <a16:creationId xmlns:a16="http://schemas.microsoft.com/office/drawing/2014/main" id="{3CD3B6CF-2BB4-4333-9109-85B39F5EFB82}"/>
            </a:ext>
          </a:extLst>
        </xdr:cNvPr>
        <xdr:cNvSpPr/>
      </xdr:nvSpPr>
      <xdr:spPr>
        <a:xfrm>
          <a:off x="7747000" y="505841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52705</xdr:rowOff>
    </xdr:from>
    <xdr:to>
      <xdr:col>54</xdr:col>
      <xdr:colOff>127000</xdr:colOff>
      <xdr:row>29</xdr:row>
      <xdr:rowOff>138430</xdr:rowOff>
    </xdr:to>
    <xdr:sp macro="" textlink="">
      <xdr:nvSpPr>
        <xdr:cNvPr id="97" name="正方形/長方形 96">
          <a:extLst>
            <a:ext uri="{FF2B5EF4-FFF2-40B4-BE49-F238E27FC236}">
              <a16:creationId xmlns:a16="http://schemas.microsoft.com/office/drawing/2014/main" id="{F9764D1A-0064-4A81-AD56-AC5DE9E1A547}"/>
            </a:ext>
          </a:extLst>
        </xdr:cNvPr>
        <xdr:cNvSpPr/>
      </xdr:nvSpPr>
      <xdr:spPr>
        <a:xfrm>
          <a:off x="8890000" y="485330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29</xdr:row>
      <xdr:rowOff>86360</xdr:rowOff>
    </xdr:from>
    <xdr:to>
      <xdr:col>54</xdr:col>
      <xdr:colOff>127000</xdr:colOff>
      <xdr:row>30</xdr:row>
      <xdr:rowOff>171450</xdr:rowOff>
    </xdr:to>
    <xdr:sp macro="" textlink="">
      <xdr:nvSpPr>
        <xdr:cNvPr id="98" name="正方形/長方形 97">
          <a:extLst>
            <a:ext uri="{FF2B5EF4-FFF2-40B4-BE49-F238E27FC236}">
              <a16:creationId xmlns:a16="http://schemas.microsoft.com/office/drawing/2014/main" id="{ACD484D7-7514-4F02-8D6F-AE3ADF9C84A5}"/>
            </a:ext>
          </a:extLst>
        </xdr:cNvPr>
        <xdr:cNvSpPr/>
      </xdr:nvSpPr>
      <xdr:spPr>
        <a:xfrm>
          <a:off x="8890000" y="505841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19685</xdr:rowOff>
    </xdr:from>
    <xdr:to>
      <xdr:col>59</xdr:col>
      <xdr:colOff>88900</xdr:colOff>
      <xdr:row>44</xdr:row>
      <xdr:rowOff>79375</xdr:rowOff>
    </xdr:to>
    <xdr:sp macro="" textlink="">
      <xdr:nvSpPr>
        <xdr:cNvPr id="99" name="正方形/長方形 98">
          <a:extLst>
            <a:ext uri="{FF2B5EF4-FFF2-40B4-BE49-F238E27FC236}">
              <a16:creationId xmlns:a16="http://schemas.microsoft.com/office/drawing/2014/main" id="{29D7EBF0-E2BD-4564-8469-DA2FBE740281}"/>
            </a:ext>
          </a:extLst>
        </xdr:cNvPr>
        <xdr:cNvSpPr/>
      </xdr:nvSpPr>
      <xdr:spPr>
        <a:xfrm>
          <a:off x="6604000" y="5334635"/>
          <a:ext cx="4724400"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6710" cy="233680"/>
    <xdr:sp macro="" textlink="">
      <xdr:nvSpPr>
        <xdr:cNvPr id="100" name="テキスト ボックス 99">
          <a:extLst>
            <a:ext uri="{FF2B5EF4-FFF2-40B4-BE49-F238E27FC236}">
              <a16:creationId xmlns:a16="http://schemas.microsoft.com/office/drawing/2014/main" id="{20762E91-CE6B-4388-BE7C-1037D1DCD528}"/>
            </a:ext>
          </a:extLst>
        </xdr:cNvPr>
        <xdr:cNvSpPr txBox="1"/>
      </xdr:nvSpPr>
      <xdr:spPr>
        <a:xfrm>
          <a:off x="6565900" y="5143500"/>
          <a:ext cx="34671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79375</xdr:rowOff>
    </xdr:from>
    <xdr:to>
      <xdr:col>59</xdr:col>
      <xdr:colOff>50800</xdr:colOff>
      <xdr:row>44</xdr:row>
      <xdr:rowOff>79375</xdr:rowOff>
    </xdr:to>
    <xdr:cxnSp macro="">
      <xdr:nvCxnSpPr>
        <xdr:cNvPr id="101" name="直線コネクタ 100">
          <a:extLst>
            <a:ext uri="{FF2B5EF4-FFF2-40B4-BE49-F238E27FC236}">
              <a16:creationId xmlns:a16="http://schemas.microsoft.com/office/drawing/2014/main" id="{F0B25841-1AD7-4F0F-94A8-73CD69DF7AEB}"/>
            </a:ext>
          </a:extLst>
        </xdr:cNvPr>
        <xdr:cNvCxnSpPr/>
      </xdr:nvCxnSpPr>
      <xdr:spPr>
        <a:xfrm>
          <a:off x="6604000" y="76231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39370</xdr:rowOff>
    </xdr:from>
    <xdr:to>
      <xdr:col>59</xdr:col>
      <xdr:colOff>50800</xdr:colOff>
      <xdr:row>42</xdr:row>
      <xdr:rowOff>39370</xdr:rowOff>
    </xdr:to>
    <xdr:cxnSp macro="">
      <xdr:nvCxnSpPr>
        <xdr:cNvPr id="102" name="直線コネクタ 101">
          <a:extLst>
            <a:ext uri="{FF2B5EF4-FFF2-40B4-BE49-F238E27FC236}">
              <a16:creationId xmlns:a16="http://schemas.microsoft.com/office/drawing/2014/main" id="{695DA4CB-E67D-4CB5-9C35-F1ED9281E868}"/>
            </a:ext>
          </a:extLst>
        </xdr:cNvPr>
        <xdr:cNvCxnSpPr/>
      </xdr:nvCxnSpPr>
      <xdr:spPr>
        <a:xfrm>
          <a:off x="6604000" y="72402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69850</xdr:rowOff>
    </xdr:from>
    <xdr:ext cx="467360" cy="269240"/>
    <xdr:sp macro="" textlink="">
      <xdr:nvSpPr>
        <xdr:cNvPr id="103" name="テキスト ボックス 102">
          <a:extLst>
            <a:ext uri="{FF2B5EF4-FFF2-40B4-BE49-F238E27FC236}">
              <a16:creationId xmlns:a16="http://schemas.microsoft.com/office/drawing/2014/main" id="{15C97ED8-EF98-4F07-A62C-C8EDAFCC7BC3}"/>
            </a:ext>
          </a:extLst>
        </xdr:cNvPr>
        <xdr:cNvSpPr txBox="1"/>
      </xdr:nvSpPr>
      <xdr:spPr>
        <a:xfrm>
          <a:off x="6136640" y="709930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2884EF41-E463-48E0-B4C6-446AD3A2BF7E}"/>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30480</xdr:rowOff>
    </xdr:from>
    <xdr:ext cx="467360" cy="265430"/>
    <xdr:sp macro="" textlink="">
      <xdr:nvSpPr>
        <xdr:cNvPr id="105" name="テキスト ボックス 104">
          <a:extLst>
            <a:ext uri="{FF2B5EF4-FFF2-40B4-BE49-F238E27FC236}">
              <a16:creationId xmlns:a16="http://schemas.microsoft.com/office/drawing/2014/main" id="{E1C30004-DF19-4C70-AE75-44F7AA589DEF}"/>
            </a:ext>
          </a:extLst>
        </xdr:cNvPr>
        <xdr:cNvSpPr txBox="1"/>
      </xdr:nvSpPr>
      <xdr:spPr>
        <a:xfrm>
          <a:off x="6136640" y="6717030"/>
          <a:ext cx="4673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138430</xdr:rowOff>
    </xdr:from>
    <xdr:to>
      <xdr:col>59</xdr:col>
      <xdr:colOff>50800</xdr:colOff>
      <xdr:row>37</xdr:row>
      <xdr:rowOff>138430</xdr:rowOff>
    </xdr:to>
    <xdr:cxnSp macro="">
      <xdr:nvCxnSpPr>
        <xdr:cNvPr id="106" name="直線コネクタ 105">
          <a:extLst>
            <a:ext uri="{FF2B5EF4-FFF2-40B4-BE49-F238E27FC236}">
              <a16:creationId xmlns:a16="http://schemas.microsoft.com/office/drawing/2014/main" id="{9E7D4093-F3C3-4CA9-8315-76B64AF26139}"/>
            </a:ext>
          </a:extLst>
        </xdr:cNvPr>
        <xdr:cNvCxnSpPr/>
      </xdr:nvCxnSpPr>
      <xdr:spPr>
        <a:xfrm>
          <a:off x="6604000" y="64820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168910</xdr:rowOff>
    </xdr:from>
    <xdr:ext cx="467360" cy="265430"/>
    <xdr:sp macro="" textlink="">
      <xdr:nvSpPr>
        <xdr:cNvPr id="107" name="テキスト ボックス 106">
          <a:extLst>
            <a:ext uri="{FF2B5EF4-FFF2-40B4-BE49-F238E27FC236}">
              <a16:creationId xmlns:a16="http://schemas.microsoft.com/office/drawing/2014/main" id="{A54602E0-F4EF-4DA5-A0FC-98CD9AF44C3C}"/>
            </a:ext>
          </a:extLst>
        </xdr:cNvPr>
        <xdr:cNvSpPr txBox="1"/>
      </xdr:nvSpPr>
      <xdr:spPr>
        <a:xfrm>
          <a:off x="6136640" y="6341110"/>
          <a:ext cx="4673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99060</xdr:rowOff>
    </xdr:from>
    <xdr:to>
      <xdr:col>59</xdr:col>
      <xdr:colOff>50800</xdr:colOff>
      <xdr:row>35</xdr:row>
      <xdr:rowOff>99060</xdr:rowOff>
    </xdr:to>
    <xdr:cxnSp macro="">
      <xdr:nvCxnSpPr>
        <xdr:cNvPr id="108" name="直線コネクタ 107">
          <a:extLst>
            <a:ext uri="{FF2B5EF4-FFF2-40B4-BE49-F238E27FC236}">
              <a16:creationId xmlns:a16="http://schemas.microsoft.com/office/drawing/2014/main" id="{6F658228-C6DD-4F3E-BE53-086076982EC1}"/>
            </a:ext>
          </a:extLst>
        </xdr:cNvPr>
        <xdr:cNvCxnSpPr/>
      </xdr:nvCxnSpPr>
      <xdr:spPr>
        <a:xfrm>
          <a:off x="6604000" y="60998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128905</xdr:rowOff>
    </xdr:from>
    <xdr:ext cx="467360" cy="268605"/>
    <xdr:sp macro="" textlink="">
      <xdr:nvSpPr>
        <xdr:cNvPr id="109" name="テキスト ボックス 108">
          <a:extLst>
            <a:ext uri="{FF2B5EF4-FFF2-40B4-BE49-F238E27FC236}">
              <a16:creationId xmlns:a16="http://schemas.microsoft.com/office/drawing/2014/main" id="{5971E750-D3D0-428B-AFC2-8EA9FAD1E40D}"/>
            </a:ext>
          </a:extLst>
        </xdr:cNvPr>
        <xdr:cNvSpPr txBox="1"/>
      </xdr:nvSpPr>
      <xdr:spPr>
        <a:xfrm>
          <a:off x="6136640" y="5958205"/>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59055</xdr:rowOff>
    </xdr:from>
    <xdr:to>
      <xdr:col>59</xdr:col>
      <xdr:colOff>50800</xdr:colOff>
      <xdr:row>33</xdr:row>
      <xdr:rowOff>59055</xdr:rowOff>
    </xdr:to>
    <xdr:cxnSp macro="">
      <xdr:nvCxnSpPr>
        <xdr:cNvPr id="110" name="直線コネクタ 109">
          <a:extLst>
            <a:ext uri="{FF2B5EF4-FFF2-40B4-BE49-F238E27FC236}">
              <a16:creationId xmlns:a16="http://schemas.microsoft.com/office/drawing/2014/main" id="{690B6297-3D8F-4D3C-A395-8DECA78936B2}"/>
            </a:ext>
          </a:extLst>
        </xdr:cNvPr>
        <xdr:cNvCxnSpPr/>
      </xdr:nvCxnSpPr>
      <xdr:spPr>
        <a:xfrm>
          <a:off x="6604000" y="57169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89535</xdr:rowOff>
    </xdr:from>
    <xdr:ext cx="467360" cy="266065"/>
    <xdr:sp macro="" textlink="">
      <xdr:nvSpPr>
        <xdr:cNvPr id="111" name="テキスト ボックス 110">
          <a:extLst>
            <a:ext uri="{FF2B5EF4-FFF2-40B4-BE49-F238E27FC236}">
              <a16:creationId xmlns:a16="http://schemas.microsoft.com/office/drawing/2014/main" id="{A2B86300-43B8-40D7-AA67-EFFB3946CC2D}"/>
            </a:ext>
          </a:extLst>
        </xdr:cNvPr>
        <xdr:cNvSpPr txBox="1"/>
      </xdr:nvSpPr>
      <xdr:spPr>
        <a:xfrm>
          <a:off x="6136640" y="5575935"/>
          <a:ext cx="46736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19685</xdr:rowOff>
    </xdr:from>
    <xdr:to>
      <xdr:col>59</xdr:col>
      <xdr:colOff>50800</xdr:colOff>
      <xdr:row>31</xdr:row>
      <xdr:rowOff>19685</xdr:rowOff>
    </xdr:to>
    <xdr:cxnSp macro="">
      <xdr:nvCxnSpPr>
        <xdr:cNvPr id="112" name="直線コネクタ 111">
          <a:extLst>
            <a:ext uri="{FF2B5EF4-FFF2-40B4-BE49-F238E27FC236}">
              <a16:creationId xmlns:a16="http://schemas.microsoft.com/office/drawing/2014/main" id="{D6DA0A9C-CF72-4446-A593-5F6E4B580331}"/>
            </a:ext>
          </a:extLst>
        </xdr:cNvPr>
        <xdr:cNvCxnSpPr/>
      </xdr:nvCxnSpPr>
      <xdr:spPr>
        <a:xfrm>
          <a:off x="6604000" y="53346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50165</xdr:rowOff>
    </xdr:from>
    <xdr:ext cx="467360" cy="269240"/>
    <xdr:sp macro="" textlink="">
      <xdr:nvSpPr>
        <xdr:cNvPr id="113" name="テキスト ボックス 112">
          <a:extLst>
            <a:ext uri="{FF2B5EF4-FFF2-40B4-BE49-F238E27FC236}">
              <a16:creationId xmlns:a16="http://schemas.microsoft.com/office/drawing/2014/main" id="{619B3A60-C759-48A9-8F41-97EA801CD701}"/>
            </a:ext>
          </a:extLst>
        </xdr:cNvPr>
        <xdr:cNvSpPr txBox="1"/>
      </xdr:nvSpPr>
      <xdr:spPr>
        <a:xfrm>
          <a:off x="6136640" y="5193665"/>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19685</xdr:rowOff>
    </xdr:from>
    <xdr:to>
      <xdr:col>59</xdr:col>
      <xdr:colOff>88900</xdr:colOff>
      <xdr:row>44</xdr:row>
      <xdr:rowOff>79375</xdr:rowOff>
    </xdr:to>
    <xdr:sp macro="" textlink="">
      <xdr:nvSpPr>
        <xdr:cNvPr id="114" name="【図書館】&#10;一人当たり面積グラフ枠">
          <a:extLst>
            <a:ext uri="{FF2B5EF4-FFF2-40B4-BE49-F238E27FC236}">
              <a16:creationId xmlns:a16="http://schemas.microsoft.com/office/drawing/2014/main" id="{A7732967-2247-441F-99FE-B3D7921CD5E4}"/>
            </a:ext>
          </a:extLst>
        </xdr:cNvPr>
        <xdr:cNvSpPr/>
      </xdr:nvSpPr>
      <xdr:spPr>
        <a:xfrm>
          <a:off x="6604000" y="5334635"/>
          <a:ext cx="4724400"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33</xdr:row>
      <xdr:rowOff>33020</xdr:rowOff>
    </xdr:from>
    <xdr:to>
      <xdr:col>54</xdr:col>
      <xdr:colOff>186690</xdr:colOff>
      <xdr:row>42</xdr:row>
      <xdr:rowOff>13335</xdr:rowOff>
    </xdr:to>
    <xdr:cxnSp macro="">
      <xdr:nvCxnSpPr>
        <xdr:cNvPr id="115" name="直線コネクタ 114">
          <a:extLst>
            <a:ext uri="{FF2B5EF4-FFF2-40B4-BE49-F238E27FC236}">
              <a16:creationId xmlns:a16="http://schemas.microsoft.com/office/drawing/2014/main" id="{DED6A35F-18F2-466D-81BE-5FE5CA32B8A9}"/>
            </a:ext>
          </a:extLst>
        </xdr:cNvPr>
        <xdr:cNvCxnSpPr/>
      </xdr:nvCxnSpPr>
      <xdr:spPr>
        <a:xfrm flipV="1">
          <a:off x="10473690" y="5690870"/>
          <a:ext cx="0" cy="1523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17780</xdr:rowOff>
    </xdr:from>
    <xdr:ext cx="469900" cy="266065"/>
    <xdr:sp macro="" textlink="">
      <xdr:nvSpPr>
        <xdr:cNvPr id="116" name="【図書館】&#10;一人当たり面積最小値テキスト">
          <a:extLst>
            <a:ext uri="{FF2B5EF4-FFF2-40B4-BE49-F238E27FC236}">
              <a16:creationId xmlns:a16="http://schemas.microsoft.com/office/drawing/2014/main" id="{CB0CBF09-CB51-4108-B2DE-DBEB5E5F2402}"/>
            </a:ext>
          </a:extLst>
        </xdr:cNvPr>
        <xdr:cNvSpPr txBox="1"/>
      </xdr:nvSpPr>
      <xdr:spPr>
        <a:xfrm>
          <a:off x="10515600" y="7218680"/>
          <a:ext cx="4699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13335</xdr:rowOff>
    </xdr:from>
    <xdr:to>
      <xdr:col>55</xdr:col>
      <xdr:colOff>88900</xdr:colOff>
      <xdr:row>42</xdr:row>
      <xdr:rowOff>13335</xdr:rowOff>
    </xdr:to>
    <xdr:cxnSp macro="">
      <xdr:nvCxnSpPr>
        <xdr:cNvPr id="117" name="直線コネクタ 116">
          <a:extLst>
            <a:ext uri="{FF2B5EF4-FFF2-40B4-BE49-F238E27FC236}">
              <a16:creationId xmlns:a16="http://schemas.microsoft.com/office/drawing/2014/main" id="{2522B920-A634-40B2-9CD6-B865672AE78F}"/>
            </a:ext>
          </a:extLst>
        </xdr:cNvPr>
        <xdr:cNvCxnSpPr/>
      </xdr:nvCxnSpPr>
      <xdr:spPr>
        <a:xfrm>
          <a:off x="10388600" y="7214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155575</xdr:rowOff>
    </xdr:from>
    <xdr:ext cx="469900" cy="266065"/>
    <xdr:sp macro="" textlink="">
      <xdr:nvSpPr>
        <xdr:cNvPr id="118" name="【図書館】&#10;一人当たり面積最大値テキスト">
          <a:extLst>
            <a:ext uri="{FF2B5EF4-FFF2-40B4-BE49-F238E27FC236}">
              <a16:creationId xmlns:a16="http://schemas.microsoft.com/office/drawing/2014/main" id="{902898A9-3AE8-4D41-8A96-E90F1209B847}"/>
            </a:ext>
          </a:extLst>
        </xdr:cNvPr>
        <xdr:cNvSpPr txBox="1"/>
      </xdr:nvSpPr>
      <xdr:spPr>
        <a:xfrm>
          <a:off x="10515600" y="5470525"/>
          <a:ext cx="4699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0.122</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33020</xdr:rowOff>
    </xdr:from>
    <xdr:to>
      <xdr:col>55</xdr:col>
      <xdr:colOff>88900</xdr:colOff>
      <xdr:row>33</xdr:row>
      <xdr:rowOff>33020</xdr:rowOff>
    </xdr:to>
    <xdr:cxnSp macro="">
      <xdr:nvCxnSpPr>
        <xdr:cNvPr id="119" name="直線コネクタ 118">
          <a:extLst>
            <a:ext uri="{FF2B5EF4-FFF2-40B4-BE49-F238E27FC236}">
              <a16:creationId xmlns:a16="http://schemas.microsoft.com/office/drawing/2014/main" id="{DE280B9A-619D-4317-9B6F-264ABCA7E550}"/>
            </a:ext>
          </a:extLst>
        </xdr:cNvPr>
        <xdr:cNvCxnSpPr/>
      </xdr:nvCxnSpPr>
      <xdr:spPr>
        <a:xfrm>
          <a:off x="10388600" y="5690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155575</xdr:rowOff>
    </xdr:from>
    <xdr:ext cx="469900" cy="266065"/>
    <xdr:sp macro="" textlink="">
      <xdr:nvSpPr>
        <xdr:cNvPr id="120" name="【図書館】&#10;一人当たり面積平均値テキスト">
          <a:extLst>
            <a:ext uri="{FF2B5EF4-FFF2-40B4-BE49-F238E27FC236}">
              <a16:creationId xmlns:a16="http://schemas.microsoft.com/office/drawing/2014/main" id="{F90DBC36-F77E-4E61-8CC6-93C9A342F374}"/>
            </a:ext>
          </a:extLst>
        </xdr:cNvPr>
        <xdr:cNvSpPr txBox="1"/>
      </xdr:nvSpPr>
      <xdr:spPr>
        <a:xfrm>
          <a:off x="10515600" y="6499225"/>
          <a:ext cx="469900" cy="2660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132080</xdr:rowOff>
    </xdr:from>
    <xdr:to>
      <xdr:col>55</xdr:col>
      <xdr:colOff>50800</xdr:colOff>
      <xdr:row>39</xdr:row>
      <xdr:rowOff>59055</xdr:rowOff>
    </xdr:to>
    <xdr:sp macro="" textlink="">
      <xdr:nvSpPr>
        <xdr:cNvPr id="121" name="フローチャート: 判断 120">
          <a:extLst>
            <a:ext uri="{FF2B5EF4-FFF2-40B4-BE49-F238E27FC236}">
              <a16:creationId xmlns:a16="http://schemas.microsoft.com/office/drawing/2014/main" id="{6A6AD940-7E75-4861-B002-467211B5F247}"/>
            </a:ext>
          </a:extLst>
        </xdr:cNvPr>
        <xdr:cNvSpPr/>
      </xdr:nvSpPr>
      <xdr:spPr>
        <a:xfrm>
          <a:off x="10426700" y="664718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145415</xdr:rowOff>
    </xdr:from>
    <xdr:to>
      <xdr:col>50</xdr:col>
      <xdr:colOff>165100</xdr:colOff>
      <xdr:row>39</xdr:row>
      <xdr:rowOff>72390</xdr:rowOff>
    </xdr:to>
    <xdr:sp macro="" textlink="">
      <xdr:nvSpPr>
        <xdr:cNvPr id="122" name="フローチャート: 判断 121">
          <a:extLst>
            <a:ext uri="{FF2B5EF4-FFF2-40B4-BE49-F238E27FC236}">
              <a16:creationId xmlns:a16="http://schemas.microsoft.com/office/drawing/2014/main" id="{3FCA0582-B403-4A4D-82CB-F0344DEC5B55}"/>
            </a:ext>
          </a:extLst>
        </xdr:cNvPr>
        <xdr:cNvSpPr/>
      </xdr:nvSpPr>
      <xdr:spPr>
        <a:xfrm>
          <a:off x="9588500" y="666051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145415</xdr:rowOff>
    </xdr:from>
    <xdr:to>
      <xdr:col>46</xdr:col>
      <xdr:colOff>38100</xdr:colOff>
      <xdr:row>39</xdr:row>
      <xdr:rowOff>72390</xdr:rowOff>
    </xdr:to>
    <xdr:sp macro="" textlink="">
      <xdr:nvSpPr>
        <xdr:cNvPr id="123" name="フローチャート: 判断 122">
          <a:extLst>
            <a:ext uri="{FF2B5EF4-FFF2-40B4-BE49-F238E27FC236}">
              <a16:creationId xmlns:a16="http://schemas.microsoft.com/office/drawing/2014/main" id="{FEA6089E-C3F3-49D7-90EB-EF5228D942CA}"/>
            </a:ext>
          </a:extLst>
        </xdr:cNvPr>
        <xdr:cNvSpPr/>
      </xdr:nvSpPr>
      <xdr:spPr>
        <a:xfrm>
          <a:off x="8699500" y="666051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158115</xdr:rowOff>
    </xdr:from>
    <xdr:to>
      <xdr:col>41</xdr:col>
      <xdr:colOff>101600</xdr:colOff>
      <xdr:row>39</xdr:row>
      <xdr:rowOff>86360</xdr:rowOff>
    </xdr:to>
    <xdr:sp macro="" textlink="">
      <xdr:nvSpPr>
        <xdr:cNvPr id="124" name="フローチャート: 判断 123">
          <a:extLst>
            <a:ext uri="{FF2B5EF4-FFF2-40B4-BE49-F238E27FC236}">
              <a16:creationId xmlns:a16="http://schemas.microsoft.com/office/drawing/2014/main" id="{67CB780D-C53D-494C-940C-802AD724A5BB}"/>
            </a:ext>
          </a:extLst>
        </xdr:cNvPr>
        <xdr:cNvSpPr/>
      </xdr:nvSpPr>
      <xdr:spPr>
        <a:xfrm>
          <a:off x="7810500" y="66732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171450</xdr:rowOff>
    </xdr:from>
    <xdr:to>
      <xdr:col>36</xdr:col>
      <xdr:colOff>165100</xdr:colOff>
      <xdr:row>39</xdr:row>
      <xdr:rowOff>99060</xdr:rowOff>
    </xdr:to>
    <xdr:sp macro="" textlink="">
      <xdr:nvSpPr>
        <xdr:cNvPr id="125" name="フローチャート: 判断 124">
          <a:extLst>
            <a:ext uri="{FF2B5EF4-FFF2-40B4-BE49-F238E27FC236}">
              <a16:creationId xmlns:a16="http://schemas.microsoft.com/office/drawing/2014/main" id="{C28CCAD7-BD96-4AE6-A9CC-F9982164B096}"/>
            </a:ext>
          </a:extLst>
        </xdr:cNvPr>
        <xdr:cNvSpPr/>
      </xdr:nvSpPr>
      <xdr:spPr>
        <a:xfrm>
          <a:off x="6921500" y="66865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76835</xdr:rowOff>
    </xdr:from>
    <xdr:ext cx="762000" cy="266065"/>
    <xdr:sp macro="" textlink="">
      <xdr:nvSpPr>
        <xdr:cNvPr id="126" name="テキスト ボックス 125">
          <a:extLst>
            <a:ext uri="{FF2B5EF4-FFF2-40B4-BE49-F238E27FC236}">
              <a16:creationId xmlns:a16="http://schemas.microsoft.com/office/drawing/2014/main" id="{35AEBCF8-766C-4BCD-8BAB-321987CE307B}"/>
            </a:ext>
          </a:extLst>
        </xdr:cNvPr>
        <xdr:cNvSpPr txBox="1"/>
      </xdr:nvSpPr>
      <xdr:spPr>
        <a:xfrm>
          <a:off x="10287000" y="762063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76835</xdr:rowOff>
    </xdr:from>
    <xdr:ext cx="758825" cy="266065"/>
    <xdr:sp macro="" textlink="">
      <xdr:nvSpPr>
        <xdr:cNvPr id="127" name="テキスト ボックス 126">
          <a:extLst>
            <a:ext uri="{FF2B5EF4-FFF2-40B4-BE49-F238E27FC236}">
              <a16:creationId xmlns:a16="http://schemas.microsoft.com/office/drawing/2014/main" id="{633EA820-6317-43FC-B2AF-9EDF5AF09A36}"/>
            </a:ext>
          </a:extLst>
        </xdr:cNvPr>
        <xdr:cNvSpPr txBox="1"/>
      </xdr:nvSpPr>
      <xdr:spPr>
        <a:xfrm>
          <a:off x="9448800" y="762063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76835</xdr:rowOff>
    </xdr:from>
    <xdr:ext cx="758825" cy="266065"/>
    <xdr:sp macro="" textlink="">
      <xdr:nvSpPr>
        <xdr:cNvPr id="128" name="テキスト ボックス 127">
          <a:extLst>
            <a:ext uri="{FF2B5EF4-FFF2-40B4-BE49-F238E27FC236}">
              <a16:creationId xmlns:a16="http://schemas.microsoft.com/office/drawing/2014/main" id="{49C6D6B8-AD8E-4343-AEF6-74A362E33FBE}"/>
            </a:ext>
          </a:extLst>
        </xdr:cNvPr>
        <xdr:cNvSpPr txBox="1"/>
      </xdr:nvSpPr>
      <xdr:spPr>
        <a:xfrm>
          <a:off x="8559800" y="762063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76835</xdr:rowOff>
    </xdr:from>
    <xdr:ext cx="758825" cy="266065"/>
    <xdr:sp macro="" textlink="">
      <xdr:nvSpPr>
        <xdr:cNvPr id="129" name="テキスト ボックス 128">
          <a:extLst>
            <a:ext uri="{FF2B5EF4-FFF2-40B4-BE49-F238E27FC236}">
              <a16:creationId xmlns:a16="http://schemas.microsoft.com/office/drawing/2014/main" id="{46FA1D58-E13A-4FB2-88FD-FDCA767D22AD}"/>
            </a:ext>
          </a:extLst>
        </xdr:cNvPr>
        <xdr:cNvSpPr txBox="1"/>
      </xdr:nvSpPr>
      <xdr:spPr>
        <a:xfrm>
          <a:off x="7670800" y="762063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76835</xdr:rowOff>
    </xdr:from>
    <xdr:ext cx="758825" cy="266065"/>
    <xdr:sp macro="" textlink="">
      <xdr:nvSpPr>
        <xdr:cNvPr id="130" name="テキスト ボックス 129">
          <a:extLst>
            <a:ext uri="{FF2B5EF4-FFF2-40B4-BE49-F238E27FC236}">
              <a16:creationId xmlns:a16="http://schemas.microsoft.com/office/drawing/2014/main" id="{26DFB9F3-B824-48A1-BA55-4B8790E89560}"/>
            </a:ext>
          </a:extLst>
        </xdr:cNvPr>
        <xdr:cNvSpPr txBox="1"/>
      </xdr:nvSpPr>
      <xdr:spPr>
        <a:xfrm>
          <a:off x="6781800" y="762063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132080</xdr:rowOff>
    </xdr:from>
    <xdr:to>
      <xdr:col>55</xdr:col>
      <xdr:colOff>50800</xdr:colOff>
      <xdr:row>39</xdr:row>
      <xdr:rowOff>59055</xdr:rowOff>
    </xdr:to>
    <xdr:sp macro="" textlink="">
      <xdr:nvSpPr>
        <xdr:cNvPr id="131" name="楕円 130">
          <a:extLst>
            <a:ext uri="{FF2B5EF4-FFF2-40B4-BE49-F238E27FC236}">
              <a16:creationId xmlns:a16="http://schemas.microsoft.com/office/drawing/2014/main" id="{037AFD02-5B35-479E-8D95-799B02DEB0AD}"/>
            </a:ext>
          </a:extLst>
        </xdr:cNvPr>
        <xdr:cNvSpPr/>
      </xdr:nvSpPr>
      <xdr:spPr>
        <a:xfrm>
          <a:off x="10426700" y="664718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109855</xdr:rowOff>
    </xdr:from>
    <xdr:ext cx="469900" cy="266065"/>
    <xdr:sp macro="" textlink="">
      <xdr:nvSpPr>
        <xdr:cNvPr id="132" name="【図書館】&#10;一人当たり面積該当値テキスト">
          <a:extLst>
            <a:ext uri="{FF2B5EF4-FFF2-40B4-BE49-F238E27FC236}">
              <a16:creationId xmlns:a16="http://schemas.microsoft.com/office/drawing/2014/main" id="{B97F193C-894C-4223-9D3D-4072DF648778}"/>
            </a:ext>
          </a:extLst>
        </xdr:cNvPr>
        <xdr:cNvSpPr txBox="1"/>
      </xdr:nvSpPr>
      <xdr:spPr>
        <a:xfrm>
          <a:off x="10515600" y="6624955"/>
          <a:ext cx="4699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132080</xdr:rowOff>
    </xdr:from>
    <xdr:to>
      <xdr:col>50</xdr:col>
      <xdr:colOff>165100</xdr:colOff>
      <xdr:row>39</xdr:row>
      <xdr:rowOff>59055</xdr:rowOff>
    </xdr:to>
    <xdr:sp macro="" textlink="">
      <xdr:nvSpPr>
        <xdr:cNvPr id="133" name="楕円 132">
          <a:extLst>
            <a:ext uri="{FF2B5EF4-FFF2-40B4-BE49-F238E27FC236}">
              <a16:creationId xmlns:a16="http://schemas.microsoft.com/office/drawing/2014/main" id="{39E7BA33-FFF7-4CEE-AB29-03A0B3E09B2A}"/>
            </a:ext>
          </a:extLst>
        </xdr:cNvPr>
        <xdr:cNvSpPr/>
      </xdr:nvSpPr>
      <xdr:spPr>
        <a:xfrm>
          <a:off x="9588500" y="664718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6985</xdr:rowOff>
    </xdr:from>
    <xdr:to>
      <xdr:col>55</xdr:col>
      <xdr:colOff>0</xdr:colOff>
      <xdr:row>39</xdr:row>
      <xdr:rowOff>6985</xdr:rowOff>
    </xdr:to>
    <xdr:cxnSp macro="">
      <xdr:nvCxnSpPr>
        <xdr:cNvPr id="134" name="直線コネクタ 133">
          <a:extLst>
            <a:ext uri="{FF2B5EF4-FFF2-40B4-BE49-F238E27FC236}">
              <a16:creationId xmlns:a16="http://schemas.microsoft.com/office/drawing/2014/main" id="{EA791183-D4CF-4F0F-A5B7-3A2911DE98AD}"/>
            </a:ext>
          </a:extLst>
        </xdr:cNvPr>
        <xdr:cNvCxnSpPr/>
      </xdr:nvCxnSpPr>
      <xdr:spPr>
        <a:xfrm>
          <a:off x="9639300" y="669353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132080</xdr:rowOff>
    </xdr:from>
    <xdr:to>
      <xdr:col>46</xdr:col>
      <xdr:colOff>38100</xdr:colOff>
      <xdr:row>39</xdr:row>
      <xdr:rowOff>59055</xdr:rowOff>
    </xdr:to>
    <xdr:sp macro="" textlink="">
      <xdr:nvSpPr>
        <xdr:cNvPr id="135" name="楕円 134">
          <a:extLst>
            <a:ext uri="{FF2B5EF4-FFF2-40B4-BE49-F238E27FC236}">
              <a16:creationId xmlns:a16="http://schemas.microsoft.com/office/drawing/2014/main" id="{0AC91999-3BFA-4F6C-945E-4085E8F5A49A}"/>
            </a:ext>
          </a:extLst>
        </xdr:cNvPr>
        <xdr:cNvSpPr/>
      </xdr:nvSpPr>
      <xdr:spPr>
        <a:xfrm>
          <a:off x="8699500" y="664718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6985</xdr:rowOff>
    </xdr:from>
    <xdr:to>
      <xdr:col>50</xdr:col>
      <xdr:colOff>114300</xdr:colOff>
      <xdr:row>39</xdr:row>
      <xdr:rowOff>6985</xdr:rowOff>
    </xdr:to>
    <xdr:cxnSp macro="">
      <xdr:nvCxnSpPr>
        <xdr:cNvPr id="136" name="直線コネクタ 135">
          <a:extLst>
            <a:ext uri="{FF2B5EF4-FFF2-40B4-BE49-F238E27FC236}">
              <a16:creationId xmlns:a16="http://schemas.microsoft.com/office/drawing/2014/main" id="{56DAFA36-ADD2-483F-8AE9-5AC622756DD8}"/>
            </a:ext>
          </a:extLst>
        </xdr:cNvPr>
        <xdr:cNvCxnSpPr/>
      </xdr:nvCxnSpPr>
      <xdr:spPr>
        <a:xfrm>
          <a:off x="8750300" y="66935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118745</xdr:rowOff>
    </xdr:from>
    <xdr:to>
      <xdr:col>41</xdr:col>
      <xdr:colOff>101600</xdr:colOff>
      <xdr:row>39</xdr:row>
      <xdr:rowOff>46355</xdr:rowOff>
    </xdr:to>
    <xdr:sp macro="" textlink="">
      <xdr:nvSpPr>
        <xdr:cNvPr id="137" name="楕円 136">
          <a:extLst>
            <a:ext uri="{FF2B5EF4-FFF2-40B4-BE49-F238E27FC236}">
              <a16:creationId xmlns:a16="http://schemas.microsoft.com/office/drawing/2014/main" id="{C7468841-0D11-4695-9A77-1B49698A11AB}"/>
            </a:ext>
          </a:extLst>
        </xdr:cNvPr>
        <xdr:cNvSpPr/>
      </xdr:nvSpPr>
      <xdr:spPr>
        <a:xfrm>
          <a:off x="7810500" y="66338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171450</xdr:rowOff>
    </xdr:from>
    <xdr:to>
      <xdr:col>45</xdr:col>
      <xdr:colOff>177800</xdr:colOff>
      <xdr:row>39</xdr:row>
      <xdr:rowOff>6985</xdr:rowOff>
    </xdr:to>
    <xdr:cxnSp macro="">
      <xdr:nvCxnSpPr>
        <xdr:cNvPr id="138" name="直線コネクタ 137">
          <a:extLst>
            <a:ext uri="{FF2B5EF4-FFF2-40B4-BE49-F238E27FC236}">
              <a16:creationId xmlns:a16="http://schemas.microsoft.com/office/drawing/2014/main" id="{3D442AD2-AC8D-4C46-8C97-2C11CE6126A4}"/>
            </a:ext>
          </a:extLst>
        </xdr:cNvPr>
        <xdr:cNvCxnSpPr/>
      </xdr:nvCxnSpPr>
      <xdr:spPr>
        <a:xfrm>
          <a:off x="7861300" y="668655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118745</xdr:rowOff>
    </xdr:from>
    <xdr:to>
      <xdr:col>36</xdr:col>
      <xdr:colOff>165100</xdr:colOff>
      <xdr:row>39</xdr:row>
      <xdr:rowOff>46355</xdr:rowOff>
    </xdr:to>
    <xdr:sp macro="" textlink="">
      <xdr:nvSpPr>
        <xdr:cNvPr id="139" name="楕円 138">
          <a:extLst>
            <a:ext uri="{FF2B5EF4-FFF2-40B4-BE49-F238E27FC236}">
              <a16:creationId xmlns:a16="http://schemas.microsoft.com/office/drawing/2014/main" id="{FD944B11-E121-4376-8037-655B21F26BAB}"/>
            </a:ext>
          </a:extLst>
        </xdr:cNvPr>
        <xdr:cNvSpPr/>
      </xdr:nvSpPr>
      <xdr:spPr>
        <a:xfrm>
          <a:off x="6921500" y="66338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171450</xdr:rowOff>
    </xdr:from>
    <xdr:to>
      <xdr:col>41</xdr:col>
      <xdr:colOff>50800</xdr:colOff>
      <xdr:row>38</xdr:row>
      <xdr:rowOff>171450</xdr:rowOff>
    </xdr:to>
    <xdr:cxnSp macro="">
      <xdr:nvCxnSpPr>
        <xdr:cNvPr id="140" name="直線コネクタ 139">
          <a:extLst>
            <a:ext uri="{FF2B5EF4-FFF2-40B4-BE49-F238E27FC236}">
              <a16:creationId xmlns:a16="http://schemas.microsoft.com/office/drawing/2014/main" id="{9F135C3C-3280-4EFB-B693-683B2F4AB115}"/>
            </a:ext>
          </a:extLst>
        </xdr:cNvPr>
        <xdr:cNvCxnSpPr/>
      </xdr:nvCxnSpPr>
      <xdr:spPr>
        <a:xfrm>
          <a:off x="6972300" y="66865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39</xdr:row>
      <xdr:rowOff>63500</xdr:rowOff>
    </xdr:from>
    <xdr:ext cx="466725" cy="265430"/>
    <xdr:sp macro="" textlink="">
      <xdr:nvSpPr>
        <xdr:cNvPr id="141" name="n_1aveValue【図書館】&#10;一人当たり面積">
          <a:extLst>
            <a:ext uri="{FF2B5EF4-FFF2-40B4-BE49-F238E27FC236}">
              <a16:creationId xmlns:a16="http://schemas.microsoft.com/office/drawing/2014/main" id="{955E34BB-6DF4-4BE1-BF29-935A0304A3E9}"/>
            </a:ext>
          </a:extLst>
        </xdr:cNvPr>
        <xdr:cNvSpPr txBox="1"/>
      </xdr:nvSpPr>
      <xdr:spPr>
        <a:xfrm>
          <a:off x="9391650" y="6750050"/>
          <a:ext cx="4667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39</xdr:row>
      <xdr:rowOff>63500</xdr:rowOff>
    </xdr:from>
    <xdr:ext cx="469900" cy="265430"/>
    <xdr:sp macro="" textlink="">
      <xdr:nvSpPr>
        <xdr:cNvPr id="142" name="n_2aveValue【図書館】&#10;一人当たり面積">
          <a:extLst>
            <a:ext uri="{FF2B5EF4-FFF2-40B4-BE49-F238E27FC236}">
              <a16:creationId xmlns:a16="http://schemas.microsoft.com/office/drawing/2014/main" id="{0BCEBF00-AAEF-4154-B997-77668864D846}"/>
            </a:ext>
          </a:extLst>
        </xdr:cNvPr>
        <xdr:cNvSpPr txBox="1"/>
      </xdr:nvSpPr>
      <xdr:spPr>
        <a:xfrm>
          <a:off x="8515350" y="6750050"/>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76835</xdr:rowOff>
    </xdr:from>
    <xdr:ext cx="469900" cy="266065"/>
    <xdr:sp macro="" textlink="">
      <xdr:nvSpPr>
        <xdr:cNvPr id="143" name="n_3aveValue【図書館】&#10;一人当たり面積">
          <a:extLst>
            <a:ext uri="{FF2B5EF4-FFF2-40B4-BE49-F238E27FC236}">
              <a16:creationId xmlns:a16="http://schemas.microsoft.com/office/drawing/2014/main" id="{085E46F3-4B25-42EB-81AD-8612ECEE1004}"/>
            </a:ext>
          </a:extLst>
        </xdr:cNvPr>
        <xdr:cNvSpPr txBox="1"/>
      </xdr:nvSpPr>
      <xdr:spPr>
        <a:xfrm>
          <a:off x="7626350" y="6763385"/>
          <a:ext cx="4699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39</xdr:row>
      <xdr:rowOff>89535</xdr:rowOff>
    </xdr:from>
    <xdr:ext cx="469900" cy="266065"/>
    <xdr:sp macro="" textlink="">
      <xdr:nvSpPr>
        <xdr:cNvPr id="144" name="n_4aveValue【図書館】&#10;一人当たり面積">
          <a:extLst>
            <a:ext uri="{FF2B5EF4-FFF2-40B4-BE49-F238E27FC236}">
              <a16:creationId xmlns:a16="http://schemas.microsoft.com/office/drawing/2014/main" id="{0D62A1A6-2E75-4B63-97A0-7964056901FA}"/>
            </a:ext>
          </a:extLst>
        </xdr:cNvPr>
        <xdr:cNvSpPr txBox="1"/>
      </xdr:nvSpPr>
      <xdr:spPr>
        <a:xfrm>
          <a:off x="6737350" y="6776085"/>
          <a:ext cx="4699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37</xdr:row>
      <xdr:rowOff>76835</xdr:rowOff>
    </xdr:from>
    <xdr:ext cx="466725" cy="266065"/>
    <xdr:sp macro="" textlink="">
      <xdr:nvSpPr>
        <xdr:cNvPr id="145" name="n_1mainValue【図書館】&#10;一人当たり面積">
          <a:extLst>
            <a:ext uri="{FF2B5EF4-FFF2-40B4-BE49-F238E27FC236}">
              <a16:creationId xmlns:a16="http://schemas.microsoft.com/office/drawing/2014/main" id="{899149BF-A2BA-43A8-8497-2491AEE7DE95}"/>
            </a:ext>
          </a:extLst>
        </xdr:cNvPr>
        <xdr:cNvSpPr txBox="1"/>
      </xdr:nvSpPr>
      <xdr:spPr>
        <a:xfrm>
          <a:off x="9391650" y="6420485"/>
          <a:ext cx="4667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37</xdr:row>
      <xdr:rowOff>76835</xdr:rowOff>
    </xdr:from>
    <xdr:ext cx="469900" cy="266065"/>
    <xdr:sp macro="" textlink="">
      <xdr:nvSpPr>
        <xdr:cNvPr id="146" name="n_2mainValue【図書館】&#10;一人当たり面積">
          <a:extLst>
            <a:ext uri="{FF2B5EF4-FFF2-40B4-BE49-F238E27FC236}">
              <a16:creationId xmlns:a16="http://schemas.microsoft.com/office/drawing/2014/main" id="{799A5B4A-AA90-4AE7-AC65-0DA7B343E035}"/>
            </a:ext>
          </a:extLst>
        </xdr:cNvPr>
        <xdr:cNvSpPr txBox="1"/>
      </xdr:nvSpPr>
      <xdr:spPr>
        <a:xfrm>
          <a:off x="8515350" y="6420485"/>
          <a:ext cx="4699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37</xdr:row>
      <xdr:rowOff>63500</xdr:rowOff>
    </xdr:from>
    <xdr:ext cx="469900" cy="265430"/>
    <xdr:sp macro="" textlink="">
      <xdr:nvSpPr>
        <xdr:cNvPr id="147" name="n_3mainValue【図書館】&#10;一人当たり面積">
          <a:extLst>
            <a:ext uri="{FF2B5EF4-FFF2-40B4-BE49-F238E27FC236}">
              <a16:creationId xmlns:a16="http://schemas.microsoft.com/office/drawing/2014/main" id="{1C55D5BE-1B29-45A9-95C0-31D1A002D222}"/>
            </a:ext>
          </a:extLst>
        </xdr:cNvPr>
        <xdr:cNvSpPr txBox="1"/>
      </xdr:nvSpPr>
      <xdr:spPr>
        <a:xfrm>
          <a:off x="7626350" y="6407150"/>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37</xdr:row>
      <xdr:rowOff>63500</xdr:rowOff>
    </xdr:from>
    <xdr:ext cx="469900" cy="265430"/>
    <xdr:sp macro="" textlink="">
      <xdr:nvSpPr>
        <xdr:cNvPr id="148" name="n_4mainValue【図書館】&#10;一人当たり面積">
          <a:extLst>
            <a:ext uri="{FF2B5EF4-FFF2-40B4-BE49-F238E27FC236}">
              <a16:creationId xmlns:a16="http://schemas.microsoft.com/office/drawing/2014/main" id="{CCAD4775-3BE9-4A67-898B-0B0DC7FA6186}"/>
            </a:ext>
          </a:extLst>
        </xdr:cNvPr>
        <xdr:cNvSpPr txBox="1"/>
      </xdr:nvSpPr>
      <xdr:spPr>
        <a:xfrm>
          <a:off x="6737350" y="6407150"/>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118745</xdr:rowOff>
    </xdr:from>
    <xdr:to>
      <xdr:col>28</xdr:col>
      <xdr:colOff>152400</xdr:colOff>
      <xdr:row>50</xdr:row>
      <xdr:rowOff>66040</xdr:rowOff>
    </xdr:to>
    <xdr:sp macro="" textlink="">
      <xdr:nvSpPr>
        <xdr:cNvPr id="149" name="正方形/長方形 148">
          <a:extLst>
            <a:ext uri="{FF2B5EF4-FFF2-40B4-BE49-F238E27FC236}">
              <a16:creationId xmlns:a16="http://schemas.microsoft.com/office/drawing/2014/main" id="{2BACDEE5-72A0-4784-9563-9491742F0B40}"/>
            </a:ext>
          </a:extLst>
        </xdr:cNvPr>
        <xdr:cNvSpPr/>
      </xdr:nvSpPr>
      <xdr:spPr>
        <a:xfrm>
          <a:off x="762000" y="8005445"/>
          <a:ext cx="472440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92075</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7E6E5901-EE6F-4EEF-9753-2B6B96952909}"/>
            </a:ext>
          </a:extLst>
        </xdr:cNvPr>
        <xdr:cNvSpPr/>
      </xdr:nvSpPr>
      <xdr:spPr>
        <a:xfrm>
          <a:off x="889000" y="86645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125095</xdr:rowOff>
    </xdr:from>
    <xdr:to>
      <xdr:col>12</xdr:col>
      <xdr:colOff>127000</xdr:colOff>
      <xdr:row>53</xdr:row>
      <xdr:rowOff>33020</xdr:rowOff>
    </xdr:to>
    <xdr:sp macro="" textlink="">
      <xdr:nvSpPr>
        <xdr:cNvPr id="151" name="正方形/長方形 150">
          <a:extLst>
            <a:ext uri="{FF2B5EF4-FFF2-40B4-BE49-F238E27FC236}">
              <a16:creationId xmlns:a16="http://schemas.microsoft.com/office/drawing/2014/main" id="{55F9AD4C-9B82-48D2-9049-2C62A01B04B5}"/>
            </a:ext>
          </a:extLst>
        </xdr:cNvPr>
        <xdr:cNvSpPr/>
      </xdr:nvSpPr>
      <xdr:spPr>
        <a:xfrm>
          <a:off x="889000" y="886904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39/105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92075</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64BAF6E7-865F-4757-9A77-C686BB4A1A0C}"/>
            </a:ext>
          </a:extLst>
        </xdr:cNvPr>
        <xdr:cNvSpPr/>
      </xdr:nvSpPr>
      <xdr:spPr>
        <a:xfrm>
          <a:off x="1905000" y="86645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125095</xdr:rowOff>
    </xdr:from>
    <xdr:to>
      <xdr:col>18</xdr:col>
      <xdr:colOff>0</xdr:colOff>
      <xdr:row>53</xdr:row>
      <xdr:rowOff>33020</xdr:rowOff>
    </xdr:to>
    <xdr:sp macro="" textlink="">
      <xdr:nvSpPr>
        <xdr:cNvPr id="153" name="正方形/長方形 152">
          <a:extLst>
            <a:ext uri="{FF2B5EF4-FFF2-40B4-BE49-F238E27FC236}">
              <a16:creationId xmlns:a16="http://schemas.microsoft.com/office/drawing/2014/main" id="{1D0B62DB-6806-4D04-B65E-CCF9EF6E560D}"/>
            </a:ext>
          </a:extLst>
        </xdr:cNvPr>
        <xdr:cNvSpPr/>
      </xdr:nvSpPr>
      <xdr:spPr>
        <a:xfrm>
          <a:off x="1905000" y="886904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92075</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214451DE-814B-4C9C-AF94-267748FBEF01}"/>
            </a:ext>
          </a:extLst>
        </xdr:cNvPr>
        <xdr:cNvSpPr/>
      </xdr:nvSpPr>
      <xdr:spPr>
        <a:xfrm>
          <a:off x="3048000" y="86645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51</xdr:row>
      <xdr:rowOff>125095</xdr:rowOff>
    </xdr:from>
    <xdr:to>
      <xdr:col>24</xdr:col>
      <xdr:colOff>0</xdr:colOff>
      <xdr:row>53</xdr:row>
      <xdr:rowOff>33020</xdr:rowOff>
    </xdr:to>
    <xdr:sp macro="" textlink="">
      <xdr:nvSpPr>
        <xdr:cNvPr id="155" name="正方形/長方形 154">
          <a:extLst>
            <a:ext uri="{FF2B5EF4-FFF2-40B4-BE49-F238E27FC236}">
              <a16:creationId xmlns:a16="http://schemas.microsoft.com/office/drawing/2014/main" id="{29579980-EFEE-451B-9E66-5B8141E0C651}"/>
            </a:ext>
          </a:extLst>
        </xdr:cNvPr>
        <xdr:cNvSpPr/>
      </xdr:nvSpPr>
      <xdr:spPr>
        <a:xfrm>
          <a:off x="3048000" y="886904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59055</xdr:rowOff>
    </xdr:from>
    <xdr:to>
      <xdr:col>28</xdr:col>
      <xdr:colOff>152400</xdr:colOff>
      <xdr:row>66</xdr:row>
      <xdr:rowOff>118745</xdr:rowOff>
    </xdr:to>
    <xdr:sp macro="" textlink="">
      <xdr:nvSpPr>
        <xdr:cNvPr id="156" name="正方形/長方形 155">
          <a:extLst>
            <a:ext uri="{FF2B5EF4-FFF2-40B4-BE49-F238E27FC236}">
              <a16:creationId xmlns:a16="http://schemas.microsoft.com/office/drawing/2014/main" id="{E231ACAD-4D3C-4F54-ABEA-CBA3383F4E61}"/>
            </a:ext>
          </a:extLst>
        </xdr:cNvPr>
        <xdr:cNvSpPr/>
      </xdr:nvSpPr>
      <xdr:spPr>
        <a:xfrm>
          <a:off x="762000" y="9145905"/>
          <a:ext cx="4724400"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39370</xdr:rowOff>
    </xdr:from>
    <xdr:ext cx="295275" cy="234315"/>
    <xdr:sp macro="" textlink="">
      <xdr:nvSpPr>
        <xdr:cNvPr id="157" name="テキスト ボックス 156">
          <a:extLst>
            <a:ext uri="{FF2B5EF4-FFF2-40B4-BE49-F238E27FC236}">
              <a16:creationId xmlns:a16="http://schemas.microsoft.com/office/drawing/2014/main" id="{BE9DC70B-638D-41BC-B97A-4B3B43DE9023}"/>
            </a:ext>
          </a:extLst>
        </xdr:cNvPr>
        <xdr:cNvSpPr txBox="1"/>
      </xdr:nvSpPr>
      <xdr:spPr>
        <a:xfrm>
          <a:off x="723900" y="8954770"/>
          <a:ext cx="295275"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118745</xdr:rowOff>
    </xdr:from>
    <xdr:to>
      <xdr:col>28</xdr:col>
      <xdr:colOff>114300</xdr:colOff>
      <xdr:row>66</xdr:row>
      <xdr:rowOff>118745</xdr:rowOff>
    </xdr:to>
    <xdr:cxnSp macro="">
      <xdr:nvCxnSpPr>
        <xdr:cNvPr id="158" name="直線コネクタ 157">
          <a:extLst>
            <a:ext uri="{FF2B5EF4-FFF2-40B4-BE49-F238E27FC236}">
              <a16:creationId xmlns:a16="http://schemas.microsoft.com/office/drawing/2014/main" id="{01702661-ECEB-4252-B6EC-C5CC2E557306}"/>
            </a:ext>
          </a:extLst>
        </xdr:cNvPr>
        <xdr:cNvCxnSpPr/>
      </xdr:nvCxnSpPr>
      <xdr:spPr>
        <a:xfrm>
          <a:off x="762000" y="114344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149225</xdr:rowOff>
    </xdr:from>
    <xdr:ext cx="467360" cy="269240"/>
    <xdr:sp macro="" textlink="">
      <xdr:nvSpPr>
        <xdr:cNvPr id="159" name="テキスト ボックス 158">
          <a:extLst>
            <a:ext uri="{FF2B5EF4-FFF2-40B4-BE49-F238E27FC236}">
              <a16:creationId xmlns:a16="http://schemas.microsoft.com/office/drawing/2014/main" id="{33A8C72D-5C53-46B7-8531-AE5A98064CE5}"/>
            </a:ext>
          </a:extLst>
        </xdr:cNvPr>
        <xdr:cNvSpPr txBox="1"/>
      </xdr:nvSpPr>
      <xdr:spPr>
        <a:xfrm>
          <a:off x="294640" y="11293475"/>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79375</xdr:rowOff>
    </xdr:from>
    <xdr:to>
      <xdr:col>28</xdr:col>
      <xdr:colOff>114300</xdr:colOff>
      <xdr:row>64</xdr:row>
      <xdr:rowOff>79375</xdr:rowOff>
    </xdr:to>
    <xdr:cxnSp macro="">
      <xdr:nvCxnSpPr>
        <xdr:cNvPr id="160" name="直線コネクタ 159">
          <a:extLst>
            <a:ext uri="{FF2B5EF4-FFF2-40B4-BE49-F238E27FC236}">
              <a16:creationId xmlns:a16="http://schemas.microsoft.com/office/drawing/2014/main" id="{6B996C54-5CC4-4AEE-81D8-D1D54717A28A}"/>
            </a:ext>
          </a:extLst>
        </xdr:cNvPr>
        <xdr:cNvCxnSpPr/>
      </xdr:nvCxnSpPr>
      <xdr:spPr>
        <a:xfrm>
          <a:off x="762000" y="110521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109855</xdr:rowOff>
    </xdr:from>
    <xdr:ext cx="467360" cy="266065"/>
    <xdr:sp macro="" textlink="">
      <xdr:nvSpPr>
        <xdr:cNvPr id="161" name="テキスト ボックス 160">
          <a:extLst>
            <a:ext uri="{FF2B5EF4-FFF2-40B4-BE49-F238E27FC236}">
              <a16:creationId xmlns:a16="http://schemas.microsoft.com/office/drawing/2014/main" id="{3E22345C-E016-4E73-A31B-311CA4459968}"/>
            </a:ext>
          </a:extLst>
        </xdr:cNvPr>
        <xdr:cNvSpPr txBox="1"/>
      </xdr:nvSpPr>
      <xdr:spPr>
        <a:xfrm>
          <a:off x="294640" y="10911205"/>
          <a:ext cx="46736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39370</xdr:rowOff>
    </xdr:from>
    <xdr:to>
      <xdr:col>28</xdr:col>
      <xdr:colOff>114300</xdr:colOff>
      <xdr:row>62</xdr:row>
      <xdr:rowOff>39370</xdr:rowOff>
    </xdr:to>
    <xdr:cxnSp macro="">
      <xdr:nvCxnSpPr>
        <xdr:cNvPr id="162" name="直線コネクタ 161">
          <a:extLst>
            <a:ext uri="{FF2B5EF4-FFF2-40B4-BE49-F238E27FC236}">
              <a16:creationId xmlns:a16="http://schemas.microsoft.com/office/drawing/2014/main" id="{8F9A1EE4-99D6-4F0A-88F1-2014F773F00C}"/>
            </a:ext>
          </a:extLst>
        </xdr:cNvPr>
        <xdr:cNvCxnSpPr/>
      </xdr:nvCxnSpPr>
      <xdr:spPr>
        <a:xfrm>
          <a:off x="762000" y="106692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69850</xdr:rowOff>
    </xdr:from>
    <xdr:ext cx="400050" cy="269240"/>
    <xdr:sp macro="" textlink="">
      <xdr:nvSpPr>
        <xdr:cNvPr id="163" name="テキスト ボックス 162">
          <a:extLst>
            <a:ext uri="{FF2B5EF4-FFF2-40B4-BE49-F238E27FC236}">
              <a16:creationId xmlns:a16="http://schemas.microsoft.com/office/drawing/2014/main" id="{EA9B3039-E501-4B6B-AFC1-BC458A8E2A52}"/>
            </a:ext>
          </a:extLst>
        </xdr:cNvPr>
        <xdr:cNvSpPr txBox="1"/>
      </xdr:nvSpPr>
      <xdr:spPr>
        <a:xfrm>
          <a:off x="358775" y="10528300"/>
          <a:ext cx="4000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14909F9E-59C1-4443-998D-B2C400AEC5C6}"/>
            </a:ext>
          </a:extLst>
        </xdr:cNvPr>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30480</xdr:rowOff>
    </xdr:from>
    <xdr:ext cx="400050" cy="265430"/>
    <xdr:sp macro="" textlink="">
      <xdr:nvSpPr>
        <xdr:cNvPr id="165" name="テキスト ボックス 164">
          <a:extLst>
            <a:ext uri="{FF2B5EF4-FFF2-40B4-BE49-F238E27FC236}">
              <a16:creationId xmlns:a16="http://schemas.microsoft.com/office/drawing/2014/main" id="{2A1A687C-1E26-478E-AE73-495B5D7F98B1}"/>
            </a:ext>
          </a:extLst>
        </xdr:cNvPr>
        <xdr:cNvSpPr txBox="1"/>
      </xdr:nvSpPr>
      <xdr:spPr>
        <a:xfrm>
          <a:off x="358775" y="10146030"/>
          <a:ext cx="40005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138430</xdr:rowOff>
    </xdr:from>
    <xdr:to>
      <xdr:col>28</xdr:col>
      <xdr:colOff>114300</xdr:colOff>
      <xdr:row>57</xdr:row>
      <xdr:rowOff>138430</xdr:rowOff>
    </xdr:to>
    <xdr:cxnSp macro="">
      <xdr:nvCxnSpPr>
        <xdr:cNvPr id="166" name="直線コネクタ 165">
          <a:extLst>
            <a:ext uri="{FF2B5EF4-FFF2-40B4-BE49-F238E27FC236}">
              <a16:creationId xmlns:a16="http://schemas.microsoft.com/office/drawing/2014/main" id="{86570578-205F-4C5B-8BE2-A2E79C63BB00}"/>
            </a:ext>
          </a:extLst>
        </xdr:cNvPr>
        <xdr:cNvCxnSpPr/>
      </xdr:nvCxnSpPr>
      <xdr:spPr>
        <a:xfrm>
          <a:off x="762000" y="99110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168910</xdr:rowOff>
    </xdr:from>
    <xdr:ext cx="400050" cy="265430"/>
    <xdr:sp macro="" textlink="">
      <xdr:nvSpPr>
        <xdr:cNvPr id="167" name="テキスト ボックス 166">
          <a:extLst>
            <a:ext uri="{FF2B5EF4-FFF2-40B4-BE49-F238E27FC236}">
              <a16:creationId xmlns:a16="http://schemas.microsoft.com/office/drawing/2014/main" id="{D97A71B3-97E7-41BA-B6F8-985D2C2C1953}"/>
            </a:ext>
          </a:extLst>
        </xdr:cNvPr>
        <xdr:cNvSpPr txBox="1"/>
      </xdr:nvSpPr>
      <xdr:spPr>
        <a:xfrm>
          <a:off x="358775" y="9770110"/>
          <a:ext cx="40005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99060</xdr:rowOff>
    </xdr:from>
    <xdr:to>
      <xdr:col>28</xdr:col>
      <xdr:colOff>114300</xdr:colOff>
      <xdr:row>55</xdr:row>
      <xdr:rowOff>99060</xdr:rowOff>
    </xdr:to>
    <xdr:cxnSp macro="">
      <xdr:nvCxnSpPr>
        <xdr:cNvPr id="168" name="直線コネクタ 167">
          <a:extLst>
            <a:ext uri="{FF2B5EF4-FFF2-40B4-BE49-F238E27FC236}">
              <a16:creationId xmlns:a16="http://schemas.microsoft.com/office/drawing/2014/main" id="{B3468772-C85E-482A-8B18-D06BF220DA3D}"/>
            </a:ext>
          </a:extLst>
        </xdr:cNvPr>
        <xdr:cNvCxnSpPr/>
      </xdr:nvCxnSpPr>
      <xdr:spPr>
        <a:xfrm>
          <a:off x="762000" y="95288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128905</xdr:rowOff>
    </xdr:from>
    <xdr:ext cx="400050" cy="268605"/>
    <xdr:sp macro="" textlink="">
      <xdr:nvSpPr>
        <xdr:cNvPr id="169" name="テキスト ボックス 168">
          <a:extLst>
            <a:ext uri="{FF2B5EF4-FFF2-40B4-BE49-F238E27FC236}">
              <a16:creationId xmlns:a16="http://schemas.microsoft.com/office/drawing/2014/main" id="{4B372B37-65F7-4709-9056-32D1CA4256AD}"/>
            </a:ext>
          </a:extLst>
        </xdr:cNvPr>
        <xdr:cNvSpPr txBox="1"/>
      </xdr:nvSpPr>
      <xdr:spPr>
        <a:xfrm>
          <a:off x="358775" y="9387205"/>
          <a:ext cx="40005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59055</xdr:rowOff>
    </xdr:from>
    <xdr:to>
      <xdr:col>28</xdr:col>
      <xdr:colOff>114300</xdr:colOff>
      <xdr:row>53</xdr:row>
      <xdr:rowOff>59055</xdr:rowOff>
    </xdr:to>
    <xdr:cxnSp macro="">
      <xdr:nvCxnSpPr>
        <xdr:cNvPr id="170" name="直線コネクタ 169">
          <a:extLst>
            <a:ext uri="{FF2B5EF4-FFF2-40B4-BE49-F238E27FC236}">
              <a16:creationId xmlns:a16="http://schemas.microsoft.com/office/drawing/2014/main" id="{80AE35A7-CE21-4AD3-8974-0A8F364FBB16}"/>
            </a:ext>
          </a:extLst>
        </xdr:cNvPr>
        <xdr:cNvCxnSpPr/>
      </xdr:nvCxnSpPr>
      <xdr:spPr>
        <a:xfrm>
          <a:off x="762000" y="91459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89535</xdr:rowOff>
    </xdr:from>
    <xdr:ext cx="339090" cy="266065"/>
    <xdr:sp macro="" textlink="">
      <xdr:nvSpPr>
        <xdr:cNvPr id="171" name="テキスト ボックス 170">
          <a:extLst>
            <a:ext uri="{FF2B5EF4-FFF2-40B4-BE49-F238E27FC236}">
              <a16:creationId xmlns:a16="http://schemas.microsoft.com/office/drawing/2014/main" id="{19559E13-BDB7-4F5E-A502-E1E07ACBDF6A}"/>
            </a:ext>
          </a:extLst>
        </xdr:cNvPr>
        <xdr:cNvSpPr txBox="1"/>
      </xdr:nvSpPr>
      <xdr:spPr>
        <a:xfrm>
          <a:off x="422910" y="9004935"/>
          <a:ext cx="33909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59055</xdr:rowOff>
    </xdr:from>
    <xdr:to>
      <xdr:col>28</xdr:col>
      <xdr:colOff>152400</xdr:colOff>
      <xdr:row>66</xdr:row>
      <xdr:rowOff>118745</xdr:rowOff>
    </xdr:to>
    <xdr:sp macro="" textlink="">
      <xdr:nvSpPr>
        <xdr:cNvPr id="172" name="【体育館・プール】&#10;有形固定資産減価償却率グラフ枠">
          <a:extLst>
            <a:ext uri="{FF2B5EF4-FFF2-40B4-BE49-F238E27FC236}">
              <a16:creationId xmlns:a16="http://schemas.microsoft.com/office/drawing/2014/main" id="{0B3C9F00-B8F2-4FDF-A57D-31B74DFD90A0}"/>
            </a:ext>
          </a:extLst>
        </xdr:cNvPr>
        <xdr:cNvSpPr/>
      </xdr:nvSpPr>
      <xdr:spPr>
        <a:xfrm>
          <a:off x="762000" y="9145905"/>
          <a:ext cx="4724400"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71120</xdr:rowOff>
    </xdr:from>
    <xdr:to>
      <xdr:col>24</xdr:col>
      <xdr:colOff>62865</xdr:colOff>
      <xdr:row>64</xdr:row>
      <xdr:rowOff>79375</xdr:rowOff>
    </xdr:to>
    <xdr:cxnSp macro="">
      <xdr:nvCxnSpPr>
        <xdr:cNvPr id="173" name="直線コネクタ 172">
          <a:extLst>
            <a:ext uri="{FF2B5EF4-FFF2-40B4-BE49-F238E27FC236}">
              <a16:creationId xmlns:a16="http://schemas.microsoft.com/office/drawing/2014/main" id="{B3C9421B-AFFA-442A-8514-AE4802235FAC}"/>
            </a:ext>
          </a:extLst>
        </xdr:cNvPr>
        <xdr:cNvCxnSpPr/>
      </xdr:nvCxnSpPr>
      <xdr:spPr>
        <a:xfrm flipV="1">
          <a:off x="4634865" y="9672320"/>
          <a:ext cx="0" cy="1379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83185</xdr:rowOff>
    </xdr:from>
    <xdr:ext cx="469900" cy="269240"/>
    <xdr:sp macro="" textlink="">
      <xdr:nvSpPr>
        <xdr:cNvPr id="174" name="【体育館・プール】&#10;有形固定資産減価償却率最小値テキスト">
          <a:extLst>
            <a:ext uri="{FF2B5EF4-FFF2-40B4-BE49-F238E27FC236}">
              <a16:creationId xmlns:a16="http://schemas.microsoft.com/office/drawing/2014/main" id="{E0552E9E-1BEB-41B7-ADAA-140F0B404572}"/>
            </a:ext>
          </a:extLst>
        </xdr:cNvPr>
        <xdr:cNvSpPr txBox="1"/>
      </xdr:nvSpPr>
      <xdr:spPr>
        <a:xfrm>
          <a:off x="4673600" y="11055985"/>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79375</xdr:rowOff>
    </xdr:from>
    <xdr:to>
      <xdr:col>24</xdr:col>
      <xdr:colOff>152400</xdr:colOff>
      <xdr:row>64</xdr:row>
      <xdr:rowOff>79375</xdr:rowOff>
    </xdr:to>
    <xdr:cxnSp macro="">
      <xdr:nvCxnSpPr>
        <xdr:cNvPr id="175" name="直線コネクタ 174">
          <a:extLst>
            <a:ext uri="{FF2B5EF4-FFF2-40B4-BE49-F238E27FC236}">
              <a16:creationId xmlns:a16="http://schemas.microsoft.com/office/drawing/2014/main" id="{B563E05F-94F5-4203-ABFF-50E18FE89164}"/>
            </a:ext>
          </a:extLst>
        </xdr:cNvPr>
        <xdr:cNvCxnSpPr/>
      </xdr:nvCxnSpPr>
      <xdr:spPr>
        <a:xfrm>
          <a:off x="4546600" y="11052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15875</xdr:rowOff>
    </xdr:from>
    <xdr:ext cx="405130" cy="269240"/>
    <xdr:sp macro="" textlink="">
      <xdr:nvSpPr>
        <xdr:cNvPr id="176" name="【体育館・プール】&#10;有形固定資産減価償却率最大値テキスト">
          <a:extLst>
            <a:ext uri="{FF2B5EF4-FFF2-40B4-BE49-F238E27FC236}">
              <a16:creationId xmlns:a16="http://schemas.microsoft.com/office/drawing/2014/main" id="{50FEB6A2-2F3F-4A73-BC7E-B4A1F05545DE}"/>
            </a:ext>
          </a:extLst>
        </xdr:cNvPr>
        <xdr:cNvSpPr txBox="1"/>
      </xdr:nvSpPr>
      <xdr:spPr>
        <a:xfrm>
          <a:off x="4673600" y="9445625"/>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71120</xdr:rowOff>
    </xdr:from>
    <xdr:to>
      <xdr:col>24</xdr:col>
      <xdr:colOff>152400</xdr:colOff>
      <xdr:row>56</xdr:row>
      <xdr:rowOff>71120</xdr:rowOff>
    </xdr:to>
    <xdr:cxnSp macro="">
      <xdr:nvCxnSpPr>
        <xdr:cNvPr id="177" name="直線コネクタ 176">
          <a:extLst>
            <a:ext uri="{FF2B5EF4-FFF2-40B4-BE49-F238E27FC236}">
              <a16:creationId xmlns:a16="http://schemas.microsoft.com/office/drawing/2014/main" id="{F84FDECE-D0EC-4A41-8EA8-CD3E71DEFC19}"/>
            </a:ext>
          </a:extLst>
        </xdr:cNvPr>
        <xdr:cNvCxnSpPr/>
      </xdr:nvCxnSpPr>
      <xdr:spPr>
        <a:xfrm>
          <a:off x="4546600" y="9672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71755</xdr:rowOff>
    </xdr:from>
    <xdr:ext cx="405130" cy="269240"/>
    <xdr:sp macro="" textlink="">
      <xdr:nvSpPr>
        <xdr:cNvPr id="178" name="【体育館・プール】&#10;有形固定資産減価償却率平均値テキスト">
          <a:extLst>
            <a:ext uri="{FF2B5EF4-FFF2-40B4-BE49-F238E27FC236}">
              <a16:creationId xmlns:a16="http://schemas.microsoft.com/office/drawing/2014/main" id="{2B3ADFFE-403E-4E59-A1DD-99392EE72AA0}"/>
            </a:ext>
          </a:extLst>
        </xdr:cNvPr>
        <xdr:cNvSpPr txBox="1"/>
      </xdr:nvSpPr>
      <xdr:spPr>
        <a:xfrm>
          <a:off x="4673600" y="10187305"/>
          <a:ext cx="405130"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48260</xdr:rowOff>
    </xdr:from>
    <xdr:to>
      <xdr:col>24</xdr:col>
      <xdr:colOff>114300</xdr:colOff>
      <xdr:row>60</xdr:row>
      <xdr:rowOff>153670</xdr:rowOff>
    </xdr:to>
    <xdr:sp macro="" textlink="">
      <xdr:nvSpPr>
        <xdr:cNvPr id="179" name="フローチャート: 判断 178">
          <a:extLst>
            <a:ext uri="{FF2B5EF4-FFF2-40B4-BE49-F238E27FC236}">
              <a16:creationId xmlns:a16="http://schemas.microsoft.com/office/drawing/2014/main" id="{48C66980-A372-4C2A-8523-F6B46C321EE3}"/>
            </a:ext>
          </a:extLst>
        </xdr:cNvPr>
        <xdr:cNvSpPr/>
      </xdr:nvSpPr>
      <xdr:spPr>
        <a:xfrm>
          <a:off x="4584700" y="1033526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22225</xdr:rowOff>
    </xdr:from>
    <xdr:to>
      <xdr:col>20</xdr:col>
      <xdr:colOff>38100</xdr:colOff>
      <xdr:row>60</xdr:row>
      <xdr:rowOff>127635</xdr:rowOff>
    </xdr:to>
    <xdr:sp macro="" textlink="">
      <xdr:nvSpPr>
        <xdr:cNvPr id="180" name="フローチャート: 判断 179">
          <a:extLst>
            <a:ext uri="{FF2B5EF4-FFF2-40B4-BE49-F238E27FC236}">
              <a16:creationId xmlns:a16="http://schemas.microsoft.com/office/drawing/2014/main" id="{B779881F-0949-4D11-B42A-701601E5DB5A}"/>
            </a:ext>
          </a:extLst>
        </xdr:cNvPr>
        <xdr:cNvSpPr/>
      </xdr:nvSpPr>
      <xdr:spPr>
        <a:xfrm>
          <a:off x="3746500" y="1030922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171450</xdr:rowOff>
    </xdr:from>
    <xdr:to>
      <xdr:col>15</xdr:col>
      <xdr:colOff>101600</xdr:colOff>
      <xdr:row>60</xdr:row>
      <xdr:rowOff>104140</xdr:rowOff>
    </xdr:to>
    <xdr:sp macro="" textlink="">
      <xdr:nvSpPr>
        <xdr:cNvPr id="181" name="フローチャート: 判断 180">
          <a:extLst>
            <a:ext uri="{FF2B5EF4-FFF2-40B4-BE49-F238E27FC236}">
              <a16:creationId xmlns:a16="http://schemas.microsoft.com/office/drawing/2014/main" id="{4AFD7ADD-854C-4865-8F7E-9543D4E13112}"/>
            </a:ext>
          </a:extLst>
        </xdr:cNvPr>
        <xdr:cNvSpPr/>
      </xdr:nvSpPr>
      <xdr:spPr>
        <a:xfrm>
          <a:off x="2857500" y="1028700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110490</xdr:rowOff>
    </xdr:to>
    <xdr:sp macro="" textlink="">
      <xdr:nvSpPr>
        <xdr:cNvPr id="182" name="フローチャート: 判断 181">
          <a:extLst>
            <a:ext uri="{FF2B5EF4-FFF2-40B4-BE49-F238E27FC236}">
              <a16:creationId xmlns:a16="http://schemas.microsoft.com/office/drawing/2014/main" id="{FD3A7B86-D4BE-48F0-A204-3FA02AC44DBD}"/>
            </a:ext>
          </a:extLst>
        </xdr:cNvPr>
        <xdr:cNvSpPr/>
      </xdr:nvSpPr>
      <xdr:spPr>
        <a:xfrm>
          <a:off x="1968500" y="1029144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170815</xdr:rowOff>
    </xdr:from>
    <xdr:to>
      <xdr:col>6</xdr:col>
      <xdr:colOff>38100</xdr:colOff>
      <xdr:row>60</xdr:row>
      <xdr:rowOff>98425</xdr:rowOff>
    </xdr:to>
    <xdr:sp macro="" textlink="">
      <xdr:nvSpPr>
        <xdr:cNvPr id="183" name="フローチャート: 判断 182">
          <a:extLst>
            <a:ext uri="{FF2B5EF4-FFF2-40B4-BE49-F238E27FC236}">
              <a16:creationId xmlns:a16="http://schemas.microsoft.com/office/drawing/2014/main" id="{70D05F72-8270-403C-8280-3334BBA9FA0E}"/>
            </a:ext>
          </a:extLst>
        </xdr:cNvPr>
        <xdr:cNvSpPr/>
      </xdr:nvSpPr>
      <xdr:spPr>
        <a:xfrm>
          <a:off x="1079500" y="10286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116205</xdr:rowOff>
    </xdr:from>
    <xdr:ext cx="762000" cy="269240"/>
    <xdr:sp macro="" textlink="">
      <xdr:nvSpPr>
        <xdr:cNvPr id="184" name="テキスト ボックス 183">
          <a:extLst>
            <a:ext uri="{FF2B5EF4-FFF2-40B4-BE49-F238E27FC236}">
              <a16:creationId xmlns:a16="http://schemas.microsoft.com/office/drawing/2014/main" id="{730F3703-7478-427D-B31D-E110E8DCD182}"/>
            </a:ext>
          </a:extLst>
        </xdr:cNvPr>
        <xdr:cNvSpPr txBox="1"/>
      </xdr:nvSpPr>
      <xdr:spPr>
        <a:xfrm>
          <a:off x="4445000" y="114319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116205</xdr:rowOff>
    </xdr:from>
    <xdr:ext cx="758825" cy="269240"/>
    <xdr:sp macro="" textlink="">
      <xdr:nvSpPr>
        <xdr:cNvPr id="185" name="テキスト ボックス 184">
          <a:extLst>
            <a:ext uri="{FF2B5EF4-FFF2-40B4-BE49-F238E27FC236}">
              <a16:creationId xmlns:a16="http://schemas.microsoft.com/office/drawing/2014/main" id="{43EE5B0A-1A1E-4C09-B4B8-5E834030BCFE}"/>
            </a:ext>
          </a:extLst>
        </xdr:cNvPr>
        <xdr:cNvSpPr txBox="1"/>
      </xdr:nvSpPr>
      <xdr:spPr>
        <a:xfrm>
          <a:off x="3606800" y="1143190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116205</xdr:rowOff>
    </xdr:from>
    <xdr:ext cx="758825" cy="269240"/>
    <xdr:sp macro="" textlink="">
      <xdr:nvSpPr>
        <xdr:cNvPr id="186" name="テキスト ボックス 185">
          <a:extLst>
            <a:ext uri="{FF2B5EF4-FFF2-40B4-BE49-F238E27FC236}">
              <a16:creationId xmlns:a16="http://schemas.microsoft.com/office/drawing/2014/main" id="{4FB8BE74-D6BE-45D9-B065-0997D1666F0E}"/>
            </a:ext>
          </a:extLst>
        </xdr:cNvPr>
        <xdr:cNvSpPr txBox="1"/>
      </xdr:nvSpPr>
      <xdr:spPr>
        <a:xfrm>
          <a:off x="2717800" y="1143190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116205</xdr:rowOff>
    </xdr:from>
    <xdr:ext cx="758825" cy="269240"/>
    <xdr:sp macro="" textlink="">
      <xdr:nvSpPr>
        <xdr:cNvPr id="187" name="テキスト ボックス 186">
          <a:extLst>
            <a:ext uri="{FF2B5EF4-FFF2-40B4-BE49-F238E27FC236}">
              <a16:creationId xmlns:a16="http://schemas.microsoft.com/office/drawing/2014/main" id="{61948B36-CB9F-4A3E-BE64-70C2689DCC5C}"/>
            </a:ext>
          </a:extLst>
        </xdr:cNvPr>
        <xdr:cNvSpPr txBox="1"/>
      </xdr:nvSpPr>
      <xdr:spPr>
        <a:xfrm>
          <a:off x="1828800" y="1143190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116205</xdr:rowOff>
    </xdr:from>
    <xdr:ext cx="758825" cy="269240"/>
    <xdr:sp macro="" textlink="">
      <xdr:nvSpPr>
        <xdr:cNvPr id="188" name="テキスト ボックス 187">
          <a:extLst>
            <a:ext uri="{FF2B5EF4-FFF2-40B4-BE49-F238E27FC236}">
              <a16:creationId xmlns:a16="http://schemas.microsoft.com/office/drawing/2014/main" id="{4F5AA9F2-0EE2-4DDF-BA9F-44BE7B1012E9}"/>
            </a:ext>
          </a:extLst>
        </xdr:cNvPr>
        <xdr:cNvSpPr txBox="1"/>
      </xdr:nvSpPr>
      <xdr:spPr>
        <a:xfrm>
          <a:off x="939800" y="1143190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60</xdr:row>
      <xdr:rowOff>80010</xdr:rowOff>
    </xdr:from>
    <xdr:to>
      <xdr:col>24</xdr:col>
      <xdr:colOff>114300</xdr:colOff>
      <xdr:row>61</xdr:row>
      <xdr:rowOff>7620</xdr:rowOff>
    </xdr:to>
    <xdr:sp macro="" textlink="">
      <xdr:nvSpPr>
        <xdr:cNvPr id="189" name="楕円 188">
          <a:extLst>
            <a:ext uri="{FF2B5EF4-FFF2-40B4-BE49-F238E27FC236}">
              <a16:creationId xmlns:a16="http://schemas.microsoft.com/office/drawing/2014/main" id="{87983203-05C2-49C6-B10F-FE956E0B4FC5}"/>
            </a:ext>
          </a:extLst>
        </xdr:cNvPr>
        <xdr:cNvSpPr/>
      </xdr:nvSpPr>
      <xdr:spPr>
        <a:xfrm>
          <a:off x="4584700" y="103670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57150</xdr:rowOff>
    </xdr:from>
    <xdr:ext cx="405130" cy="269240"/>
    <xdr:sp macro="" textlink="">
      <xdr:nvSpPr>
        <xdr:cNvPr id="190" name="【体育館・プール】&#10;有形固定資産減価償却率該当値テキスト">
          <a:extLst>
            <a:ext uri="{FF2B5EF4-FFF2-40B4-BE49-F238E27FC236}">
              <a16:creationId xmlns:a16="http://schemas.microsoft.com/office/drawing/2014/main" id="{B73DEC90-09F7-42A4-9E2F-E3EFAF52C3DF}"/>
            </a:ext>
          </a:extLst>
        </xdr:cNvPr>
        <xdr:cNvSpPr txBox="1"/>
      </xdr:nvSpPr>
      <xdr:spPr>
        <a:xfrm>
          <a:off x="4673600" y="10344150"/>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115570</xdr:rowOff>
    </xdr:from>
    <xdr:to>
      <xdr:col>20</xdr:col>
      <xdr:colOff>38100</xdr:colOff>
      <xdr:row>61</xdr:row>
      <xdr:rowOff>43180</xdr:rowOff>
    </xdr:to>
    <xdr:sp macro="" textlink="">
      <xdr:nvSpPr>
        <xdr:cNvPr id="191" name="楕円 190">
          <a:extLst>
            <a:ext uri="{FF2B5EF4-FFF2-40B4-BE49-F238E27FC236}">
              <a16:creationId xmlns:a16="http://schemas.microsoft.com/office/drawing/2014/main" id="{083274E9-672E-4F2F-BF99-E28164E9D61C}"/>
            </a:ext>
          </a:extLst>
        </xdr:cNvPr>
        <xdr:cNvSpPr/>
      </xdr:nvSpPr>
      <xdr:spPr>
        <a:xfrm>
          <a:off x="3746500" y="104025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132715</xdr:rowOff>
    </xdr:from>
    <xdr:to>
      <xdr:col>24</xdr:col>
      <xdr:colOff>63500</xdr:colOff>
      <xdr:row>60</xdr:row>
      <xdr:rowOff>168275</xdr:rowOff>
    </xdr:to>
    <xdr:cxnSp macro="">
      <xdr:nvCxnSpPr>
        <xdr:cNvPr id="192" name="直線コネクタ 191">
          <a:extLst>
            <a:ext uri="{FF2B5EF4-FFF2-40B4-BE49-F238E27FC236}">
              <a16:creationId xmlns:a16="http://schemas.microsoft.com/office/drawing/2014/main" id="{043CA9A1-56E1-4FC4-BE90-C59B32CFD7E1}"/>
            </a:ext>
          </a:extLst>
        </xdr:cNvPr>
        <xdr:cNvCxnSpPr/>
      </xdr:nvCxnSpPr>
      <xdr:spPr>
        <a:xfrm flipV="1">
          <a:off x="3797300" y="10419715"/>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76200</xdr:rowOff>
    </xdr:from>
    <xdr:to>
      <xdr:col>15</xdr:col>
      <xdr:colOff>101600</xdr:colOff>
      <xdr:row>61</xdr:row>
      <xdr:rowOff>3175</xdr:rowOff>
    </xdr:to>
    <xdr:sp macro="" textlink="">
      <xdr:nvSpPr>
        <xdr:cNvPr id="193" name="楕円 192">
          <a:extLst>
            <a:ext uri="{FF2B5EF4-FFF2-40B4-BE49-F238E27FC236}">
              <a16:creationId xmlns:a16="http://schemas.microsoft.com/office/drawing/2014/main" id="{4E541113-9102-4C06-8BA2-FF155FBD6907}"/>
            </a:ext>
          </a:extLst>
        </xdr:cNvPr>
        <xdr:cNvSpPr/>
      </xdr:nvSpPr>
      <xdr:spPr>
        <a:xfrm>
          <a:off x="2857500" y="1036320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128270</xdr:rowOff>
    </xdr:from>
    <xdr:to>
      <xdr:col>19</xdr:col>
      <xdr:colOff>177800</xdr:colOff>
      <xdr:row>60</xdr:row>
      <xdr:rowOff>168275</xdr:rowOff>
    </xdr:to>
    <xdr:cxnSp macro="">
      <xdr:nvCxnSpPr>
        <xdr:cNvPr id="194" name="直線コネクタ 193">
          <a:extLst>
            <a:ext uri="{FF2B5EF4-FFF2-40B4-BE49-F238E27FC236}">
              <a16:creationId xmlns:a16="http://schemas.microsoft.com/office/drawing/2014/main" id="{46AADD4E-5FBE-4120-8DC0-837584B2B702}"/>
            </a:ext>
          </a:extLst>
        </xdr:cNvPr>
        <xdr:cNvCxnSpPr/>
      </xdr:nvCxnSpPr>
      <xdr:spPr>
        <a:xfrm>
          <a:off x="2908300" y="1041527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34290</xdr:rowOff>
    </xdr:from>
    <xdr:to>
      <xdr:col>10</xdr:col>
      <xdr:colOff>165100</xdr:colOff>
      <xdr:row>60</xdr:row>
      <xdr:rowOff>139700</xdr:rowOff>
    </xdr:to>
    <xdr:sp macro="" textlink="">
      <xdr:nvSpPr>
        <xdr:cNvPr id="195" name="楕円 194">
          <a:extLst>
            <a:ext uri="{FF2B5EF4-FFF2-40B4-BE49-F238E27FC236}">
              <a16:creationId xmlns:a16="http://schemas.microsoft.com/office/drawing/2014/main" id="{1600C0A5-85CC-4735-A930-15ED224EE54A}"/>
            </a:ext>
          </a:extLst>
        </xdr:cNvPr>
        <xdr:cNvSpPr/>
      </xdr:nvSpPr>
      <xdr:spPr>
        <a:xfrm>
          <a:off x="1968500" y="1032129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86995</xdr:rowOff>
    </xdr:from>
    <xdr:to>
      <xdr:col>15</xdr:col>
      <xdr:colOff>50800</xdr:colOff>
      <xdr:row>60</xdr:row>
      <xdr:rowOff>128270</xdr:rowOff>
    </xdr:to>
    <xdr:cxnSp macro="">
      <xdr:nvCxnSpPr>
        <xdr:cNvPr id="196" name="直線コネクタ 195">
          <a:extLst>
            <a:ext uri="{FF2B5EF4-FFF2-40B4-BE49-F238E27FC236}">
              <a16:creationId xmlns:a16="http://schemas.microsoft.com/office/drawing/2014/main" id="{6E70068B-7A4F-433E-B6C4-20D338711047}"/>
            </a:ext>
          </a:extLst>
        </xdr:cNvPr>
        <xdr:cNvCxnSpPr/>
      </xdr:nvCxnSpPr>
      <xdr:spPr>
        <a:xfrm>
          <a:off x="2019300" y="1037399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99695</xdr:rowOff>
    </xdr:from>
    <xdr:to>
      <xdr:col>6</xdr:col>
      <xdr:colOff>38100</xdr:colOff>
      <xdr:row>61</xdr:row>
      <xdr:rowOff>26670</xdr:rowOff>
    </xdr:to>
    <xdr:sp macro="" textlink="">
      <xdr:nvSpPr>
        <xdr:cNvPr id="197" name="楕円 196">
          <a:extLst>
            <a:ext uri="{FF2B5EF4-FFF2-40B4-BE49-F238E27FC236}">
              <a16:creationId xmlns:a16="http://schemas.microsoft.com/office/drawing/2014/main" id="{D7BC3201-6740-4B8A-9B16-27BBAF30A695}"/>
            </a:ext>
          </a:extLst>
        </xdr:cNvPr>
        <xdr:cNvSpPr/>
      </xdr:nvSpPr>
      <xdr:spPr>
        <a:xfrm>
          <a:off x="1079500" y="1038669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86995</xdr:rowOff>
    </xdr:from>
    <xdr:to>
      <xdr:col>10</xdr:col>
      <xdr:colOff>114300</xdr:colOff>
      <xdr:row>60</xdr:row>
      <xdr:rowOff>152400</xdr:rowOff>
    </xdr:to>
    <xdr:cxnSp macro="">
      <xdr:nvCxnSpPr>
        <xdr:cNvPr id="198" name="直線コネクタ 197">
          <a:extLst>
            <a:ext uri="{FF2B5EF4-FFF2-40B4-BE49-F238E27FC236}">
              <a16:creationId xmlns:a16="http://schemas.microsoft.com/office/drawing/2014/main" id="{9DA55EF4-FA2A-4C74-853D-85EC648BB937}"/>
            </a:ext>
          </a:extLst>
        </xdr:cNvPr>
        <xdr:cNvCxnSpPr/>
      </xdr:nvCxnSpPr>
      <xdr:spPr>
        <a:xfrm flipV="1">
          <a:off x="1130300" y="1037399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145415</xdr:rowOff>
    </xdr:from>
    <xdr:ext cx="405130" cy="266065"/>
    <xdr:sp macro="" textlink="">
      <xdr:nvSpPr>
        <xdr:cNvPr id="199" name="n_1aveValue【体育館・プール】&#10;有形固定資産減価償却率">
          <a:extLst>
            <a:ext uri="{FF2B5EF4-FFF2-40B4-BE49-F238E27FC236}">
              <a16:creationId xmlns:a16="http://schemas.microsoft.com/office/drawing/2014/main" id="{012D0928-4BFA-4F78-B339-1CA8990D1A86}"/>
            </a:ext>
          </a:extLst>
        </xdr:cNvPr>
        <xdr:cNvSpPr txBox="1"/>
      </xdr:nvSpPr>
      <xdr:spPr>
        <a:xfrm>
          <a:off x="3582035" y="10089515"/>
          <a:ext cx="4051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121285</xdr:rowOff>
    </xdr:from>
    <xdr:ext cx="401955" cy="266065"/>
    <xdr:sp macro="" textlink="">
      <xdr:nvSpPr>
        <xdr:cNvPr id="200" name="n_2aveValue【体育館・プール】&#10;有形固定資産減価償却率">
          <a:extLst>
            <a:ext uri="{FF2B5EF4-FFF2-40B4-BE49-F238E27FC236}">
              <a16:creationId xmlns:a16="http://schemas.microsoft.com/office/drawing/2014/main" id="{38441027-DA5E-4FE4-AA3D-830AE327DADD}"/>
            </a:ext>
          </a:extLst>
        </xdr:cNvPr>
        <xdr:cNvSpPr txBox="1"/>
      </xdr:nvSpPr>
      <xdr:spPr>
        <a:xfrm>
          <a:off x="2705735" y="10065385"/>
          <a:ext cx="40195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127000</xdr:rowOff>
    </xdr:from>
    <xdr:ext cx="401955" cy="268605"/>
    <xdr:sp macro="" textlink="">
      <xdr:nvSpPr>
        <xdr:cNvPr id="201" name="n_3aveValue【体育館・プール】&#10;有形固定資産減価償却率">
          <a:extLst>
            <a:ext uri="{FF2B5EF4-FFF2-40B4-BE49-F238E27FC236}">
              <a16:creationId xmlns:a16="http://schemas.microsoft.com/office/drawing/2014/main" id="{E36C9998-6DD3-4F79-B8BB-D276EF510F57}"/>
            </a:ext>
          </a:extLst>
        </xdr:cNvPr>
        <xdr:cNvSpPr txBox="1"/>
      </xdr:nvSpPr>
      <xdr:spPr>
        <a:xfrm>
          <a:off x="1816735" y="10071100"/>
          <a:ext cx="4019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115570</xdr:rowOff>
    </xdr:from>
    <xdr:ext cx="401955" cy="269240"/>
    <xdr:sp macro="" textlink="">
      <xdr:nvSpPr>
        <xdr:cNvPr id="202" name="n_4aveValue【体育館・プール】&#10;有形固定資産減価償却率">
          <a:extLst>
            <a:ext uri="{FF2B5EF4-FFF2-40B4-BE49-F238E27FC236}">
              <a16:creationId xmlns:a16="http://schemas.microsoft.com/office/drawing/2014/main" id="{BAF81D49-FD36-4192-AF4A-85B7DB77CA3B}"/>
            </a:ext>
          </a:extLst>
        </xdr:cNvPr>
        <xdr:cNvSpPr txBox="1"/>
      </xdr:nvSpPr>
      <xdr:spPr>
        <a:xfrm>
          <a:off x="927735" y="10059670"/>
          <a:ext cx="40195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33655</xdr:rowOff>
    </xdr:from>
    <xdr:ext cx="405130" cy="265430"/>
    <xdr:sp macro="" textlink="">
      <xdr:nvSpPr>
        <xdr:cNvPr id="203" name="n_1mainValue【体育館・プール】&#10;有形固定資産減価償却率">
          <a:extLst>
            <a:ext uri="{FF2B5EF4-FFF2-40B4-BE49-F238E27FC236}">
              <a16:creationId xmlns:a16="http://schemas.microsoft.com/office/drawing/2014/main" id="{59F9CC81-A556-4F47-BE3B-72AB5EE9B2FD}"/>
            </a:ext>
          </a:extLst>
        </xdr:cNvPr>
        <xdr:cNvSpPr txBox="1"/>
      </xdr:nvSpPr>
      <xdr:spPr>
        <a:xfrm>
          <a:off x="3582035" y="10492105"/>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60</xdr:row>
      <xdr:rowOff>171450</xdr:rowOff>
    </xdr:from>
    <xdr:ext cx="401955" cy="269240"/>
    <xdr:sp macro="" textlink="">
      <xdr:nvSpPr>
        <xdr:cNvPr id="204" name="n_2mainValue【体育館・プール】&#10;有形固定資産減価償却率">
          <a:extLst>
            <a:ext uri="{FF2B5EF4-FFF2-40B4-BE49-F238E27FC236}">
              <a16:creationId xmlns:a16="http://schemas.microsoft.com/office/drawing/2014/main" id="{598ECA1E-4D2B-4F51-A408-F517D82861AA}"/>
            </a:ext>
          </a:extLst>
        </xdr:cNvPr>
        <xdr:cNvSpPr txBox="1"/>
      </xdr:nvSpPr>
      <xdr:spPr>
        <a:xfrm>
          <a:off x="2705735" y="10458450"/>
          <a:ext cx="40195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60</xdr:row>
      <xdr:rowOff>130175</xdr:rowOff>
    </xdr:from>
    <xdr:ext cx="401955" cy="268605"/>
    <xdr:sp macro="" textlink="">
      <xdr:nvSpPr>
        <xdr:cNvPr id="205" name="n_3mainValue【体育館・プール】&#10;有形固定資産減価償却率">
          <a:extLst>
            <a:ext uri="{FF2B5EF4-FFF2-40B4-BE49-F238E27FC236}">
              <a16:creationId xmlns:a16="http://schemas.microsoft.com/office/drawing/2014/main" id="{C673AF61-8B39-48D5-8DC8-CC2AF6A9A995}"/>
            </a:ext>
          </a:extLst>
        </xdr:cNvPr>
        <xdr:cNvSpPr txBox="1"/>
      </xdr:nvSpPr>
      <xdr:spPr>
        <a:xfrm>
          <a:off x="1816735" y="10417175"/>
          <a:ext cx="4019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61</xdr:row>
      <xdr:rowOff>17780</xdr:rowOff>
    </xdr:from>
    <xdr:ext cx="401955" cy="266065"/>
    <xdr:sp macro="" textlink="">
      <xdr:nvSpPr>
        <xdr:cNvPr id="206" name="n_4mainValue【体育館・プール】&#10;有形固定資産減価償却率">
          <a:extLst>
            <a:ext uri="{FF2B5EF4-FFF2-40B4-BE49-F238E27FC236}">
              <a16:creationId xmlns:a16="http://schemas.microsoft.com/office/drawing/2014/main" id="{2CA842F9-7349-4B8F-AA23-DEF2297E62A2}"/>
            </a:ext>
          </a:extLst>
        </xdr:cNvPr>
        <xdr:cNvSpPr txBox="1"/>
      </xdr:nvSpPr>
      <xdr:spPr>
        <a:xfrm>
          <a:off x="927735" y="10476230"/>
          <a:ext cx="40195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118745</xdr:rowOff>
    </xdr:from>
    <xdr:to>
      <xdr:col>59</xdr:col>
      <xdr:colOff>88900</xdr:colOff>
      <xdr:row>50</xdr:row>
      <xdr:rowOff>66040</xdr:rowOff>
    </xdr:to>
    <xdr:sp macro="" textlink="">
      <xdr:nvSpPr>
        <xdr:cNvPr id="207" name="正方形/長方形 206">
          <a:extLst>
            <a:ext uri="{FF2B5EF4-FFF2-40B4-BE49-F238E27FC236}">
              <a16:creationId xmlns:a16="http://schemas.microsoft.com/office/drawing/2014/main" id="{B11B8620-7D7A-4720-8B07-FB62C40C08AB}"/>
            </a:ext>
          </a:extLst>
        </xdr:cNvPr>
        <xdr:cNvSpPr/>
      </xdr:nvSpPr>
      <xdr:spPr>
        <a:xfrm>
          <a:off x="6604000" y="8005445"/>
          <a:ext cx="472440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92075</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EAE0047B-DADC-49B7-923F-6FC475A27279}"/>
            </a:ext>
          </a:extLst>
        </xdr:cNvPr>
        <xdr:cNvSpPr/>
      </xdr:nvSpPr>
      <xdr:spPr>
        <a:xfrm>
          <a:off x="6731000" y="86645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125095</xdr:rowOff>
    </xdr:from>
    <xdr:to>
      <xdr:col>43</xdr:col>
      <xdr:colOff>63500</xdr:colOff>
      <xdr:row>53</xdr:row>
      <xdr:rowOff>33020</xdr:rowOff>
    </xdr:to>
    <xdr:sp macro="" textlink="">
      <xdr:nvSpPr>
        <xdr:cNvPr id="209" name="正方形/長方形 208">
          <a:extLst>
            <a:ext uri="{FF2B5EF4-FFF2-40B4-BE49-F238E27FC236}">
              <a16:creationId xmlns:a16="http://schemas.microsoft.com/office/drawing/2014/main" id="{7862571F-2657-4B1C-A5DC-3DEEF94A6291}"/>
            </a:ext>
          </a:extLst>
        </xdr:cNvPr>
        <xdr:cNvSpPr/>
      </xdr:nvSpPr>
      <xdr:spPr>
        <a:xfrm>
          <a:off x="6731000" y="886904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85/105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92075</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76AB3449-19FC-4F53-88DC-8C8C17E73370}"/>
            </a:ext>
          </a:extLst>
        </xdr:cNvPr>
        <xdr:cNvSpPr/>
      </xdr:nvSpPr>
      <xdr:spPr>
        <a:xfrm>
          <a:off x="7747000" y="86645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125095</xdr:rowOff>
    </xdr:from>
    <xdr:to>
      <xdr:col>48</xdr:col>
      <xdr:colOff>127000</xdr:colOff>
      <xdr:row>53</xdr:row>
      <xdr:rowOff>33020</xdr:rowOff>
    </xdr:to>
    <xdr:sp macro="" textlink="">
      <xdr:nvSpPr>
        <xdr:cNvPr id="211" name="正方形/長方形 210">
          <a:extLst>
            <a:ext uri="{FF2B5EF4-FFF2-40B4-BE49-F238E27FC236}">
              <a16:creationId xmlns:a16="http://schemas.microsoft.com/office/drawing/2014/main" id="{2D3BF2A0-DAD8-4771-824E-EAE574830527}"/>
            </a:ext>
          </a:extLst>
        </xdr:cNvPr>
        <xdr:cNvSpPr/>
      </xdr:nvSpPr>
      <xdr:spPr>
        <a:xfrm>
          <a:off x="7747000" y="886904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92075</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DD97867C-1C4F-489D-990A-A877F62CEDB4}"/>
            </a:ext>
          </a:extLst>
        </xdr:cNvPr>
        <xdr:cNvSpPr/>
      </xdr:nvSpPr>
      <xdr:spPr>
        <a:xfrm>
          <a:off x="8890000" y="86645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51</xdr:row>
      <xdr:rowOff>125095</xdr:rowOff>
    </xdr:from>
    <xdr:to>
      <xdr:col>54</xdr:col>
      <xdr:colOff>127000</xdr:colOff>
      <xdr:row>53</xdr:row>
      <xdr:rowOff>33020</xdr:rowOff>
    </xdr:to>
    <xdr:sp macro="" textlink="">
      <xdr:nvSpPr>
        <xdr:cNvPr id="213" name="正方形/長方形 212">
          <a:extLst>
            <a:ext uri="{FF2B5EF4-FFF2-40B4-BE49-F238E27FC236}">
              <a16:creationId xmlns:a16="http://schemas.microsoft.com/office/drawing/2014/main" id="{E6AD3C5F-862D-4FCA-8257-7D7F2A1EFD13}"/>
            </a:ext>
          </a:extLst>
        </xdr:cNvPr>
        <xdr:cNvSpPr/>
      </xdr:nvSpPr>
      <xdr:spPr>
        <a:xfrm>
          <a:off x="8890000" y="886904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59055</xdr:rowOff>
    </xdr:from>
    <xdr:to>
      <xdr:col>59</xdr:col>
      <xdr:colOff>88900</xdr:colOff>
      <xdr:row>66</xdr:row>
      <xdr:rowOff>118745</xdr:rowOff>
    </xdr:to>
    <xdr:sp macro="" textlink="">
      <xdr:nvSpPr>
        <xdr:cNvPr id="214" name="正方形/長方形 213">
          <a:extLst>
            <a:ext uri="{FF2B5EF4-FFF2-40B4-BE49-F238E27FC236}">
              <a16:creationId xmlns:a16="http://schemas.microsoft.com/office/drawing/2014/main" id="{31ED987C-2917-4B50-933D-2BFE7A69CA8F}"/>
            </a:ext>
          </a:extLst>
        </xdr:cNvPr>
        <xdr:cNvSpPr/>
      </xdr:nvSpPr>
      <xdr:spPr>
        <a:xfrm>
          <a:off x="6604000" y="9145905"/>
          <a:ext cx="4724400"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39370</xdr:rowOff>
    </xdr:from>
    <xdr:ext cx="346710" cy="234315"/>
    <xdr:sp macro="" textlink="">
      <xdr:nvSpPr>
        <xdr:cNvPr id="215" name="テキスト ボックス 214">
          <a:extLst>
            <a:ext uri="{FF2B5EF4-FFF2-40B4-BE49-F238E27FC236}">
              <a16:creationId xmlns:a16="http://schemas.microsoft.com/office/drawing/2014/main" id="{A99E4F36-96EE-468B-B0DD-502153EFC65F}"/>
            </a:ext>
          </a:extLst>
        </xdr:cNvPr>
        <xdr:cNvSpPr txBox="1"/>
      </xdr:nvSpPr>
      <xdr:spPr>
        <a:xfrm>
          <a:off x="6565900" y="8954770"/>
          <a:ext cx="346710"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118745</xdr:rowOff>
    </xdr:from>
    <xdr:to>
      <xdr:col>59</xdr:col>
      <xdr:colOff>50800</xdr:colOff>
      <xdr:row>66</xdr:row>
      <xdr:rowOff>118745</xdr:rowOff>
    </xdr:to>
    <xdr:cxnSp macro="">
      <xdr:nvCxnSpPr>
        <xdr:cNvPr id="216" name="直線コネクタ 215">
          <a:extLst>
            <a:ext uri="{FF2B5EF4-FFF2-40B4-BE49-F238E27FC236}">
              <a16:creationId xmlns:a16="http://schemas.microsoft.com/office/drawing/2014/main" id="{21850BA9-C9CA-4064-98B9-6A24A12F2A50}"/>
            </a:ext>
          </a:extLst>
        </xdr:cNvPr>
        <xdr:cNvCxnSpPr/>
      </xdr:nvCxnSpPr>
      <xdr:spPr>
        <a:xfrm>
          <a:off x="6604000" y="114344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79375</xdr:rowOff>
    </xdr:from>
    <xdr:to>
      <xdr:col>59</xdr:col>
      <xdr:colOff>50800</xdr:colOff>
      <xdr:row>64</xdr:row>
      <xdr:rowOff>79375</xdr:rowOff>
    </xdr:to>
    <xdr:cxnSp macro="">
      <xdr:nvCxnSpPr>
        <xdr:cNvPr id="217" name="直線コネクタ 216">
          <a:extLst>
            <a:ext uri="{FF2B5EF4-FFF2-40B4-BE49-F238E27FC236}">
              <a16:creationId xmlns:a16="http://schemas.microsoft.com/office/drawing/2014/main" id="{F43A8BDD-99F0-4C54-9DF5-3522ED6A8A3A}"/>
            </a:ext>
          </a:extLst>
        </xdr:cNvPr>
        <xdr:cNvCxnSpPr/>
      </xdr:nvCxnSpPr>
      <xdr:spPr>
        <a:xfrm>
          <a:off x="6604000" y="110521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109855</xdr:rowOff>
    </xdr:from>
    <xdr:ext cx="467360" cy="266065"/>
    <xdr:sp macro="" textlink="">
      <xdr:nvSpPr>
        <xdr:cNvPr id="218" name="テキスト ボックス 217">
          <a:extLst>
            <a:ext uri="{FF2B5EF4-FFF2-40B4-BE49-F238E27FC236}">
              <a16:creationId xmlns:a16="http://schemas.microsoft.com/office/drawing/2014/main" id="{43229132-5D30-4F34-9E46-BA81D0F1FD74}"/>
            </a:ext>
          </a:extLst>
        </xdr:cNvPr>
        <xdr:cNvSpPr txBox="1"/>
      </xdr:nvSpPr>
      <xdr:spPr>
        <a:xfrm>
          <a:off x="6136640" y="10911205"/>
          <a:ext cx="46736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39370</xdr:rowOff>
    </xdr:from>
    <xdr:to>
      <xdr:col>59</xdr:col>
      <xdr:colOff>50800</xdr:colOff>
      <xdr:row>62</xdr:row>
      <xdr:rowOff>39370</xdr:rowOff>
    </xdr:to>
    <xdr:cxnSp macro="">
      <xdr:nvCxnSpPr>
        <xdr:cNvPr id="219" name="直線コネクタ 218">
          <a:extLst>
            <a:ext uri="{FF2B5EF4-FFF2-40B4-BE49-F238E27FC236}">
              <a16:creationId xmlns:a16="http://schemas.microsoft.com/office/drawing/2014/main" id="{ABA4C68C-FCC2-405A-BCE6-A6F50CB1F6F0}"/>
            </a:ext>
          </a:extLst>
        </xdr:cNvPr>
        <xdr:cNvCxnSpPr/>
      </xdr:nvCxnSpPr>
      <xdr:spPr>
        <a:xfrm>
          <a:off x="6604000" y="106692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69850</xdr:rowOff>
    </xdr:from>
    <xdr:ext cx="467360" cy="269240"/>
    <xdr:sp macro="" textlink="">
      <xdr:nvSpPr>
        <xdr:cNvPr id="220" name="テキスト ボックス 219">
          <a:extLst>
            <a:ext uri="{FF2B5EF4-FFF2-40B4-BE49-F238E27FC236}">
              <a16:creationId xmlns:a16="http://schemas.microsoft.com/office/drawing/2014/main" id="{B7C50FE5-958D-4541-841C-CDB06731228A}"/>
            </a:ext>
          </a:extLst>
        </xdr:cNvPr>
        <xdr:cNvSpPr txBox="1"/>
      </xdr:nvSpPr>
      <xdr:spPr>
        <a:xfrm>
          <a:off x="6136640" y="1052830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4C7650CD-DCC1-4B8C-934E-019D1C983986}"/>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30480</xdr:rowOff>
    </xdr:from>
    <xdr:ext cx="467360" cy="265430"/>
    <xdr:sp macro="" textlink="">
      <xdr:nvSpPr>
        <xdr:cNvPr id="222" name="テキスト ボックス 221">
          <a:extLst>
            <a:ext uri="{FF2B5EF4-FFF2-40B4-BE49-F238E27FC236}">
              <a16:creationId xmlns:a16="http://schemas.microsoft.com/office/drawing/2014/main" id="{8E6ADE3E-553C-4BA4-A9AE-B2560973BA6A}"/>
            </a:ext>
          </a:extLst>
        </xdr:cNvPr>
        <xdr:cNvSpPr txBox="1"/>
      </xdr:nvSpPr>
      <xdr:spPr>
        <a:xfrm>
          <a:off x="6136640" y="10146030"/>
          <a:ext cx="4673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138430</xdr:rowOff>
    </xdr:from>
    <xdr:to>
      <xdr:col>59</xdr:col>
      <xdr:colOff>50800</xdr:colOff>
      <xdr:row>57</xdr:row>
      <xdr:rowOff>138430</xdr:rowOff>
    </xdr:to>
    <xdr:cxnSp macro="">
      <xdr:nvCxnSpPr>
        <xdr:cNvPr id="223" name="直線コネクタ 222">
          <a:extLst>
            <a:ext uri="{FF2B5EF4-FFF2-40B4-BE49-F238E27FC236}">
              <a16:creationId xmlns:a16="http://schemas.microsoft.com/office/drawing/2014/main" id="{81488CEC-BEEC-46FA-A5F1-E6C2BE874A0E}"/>
            </a:ext>
          </a:extLst>
        </xdr:cNvPr>
        <xdr:cNvCxnSpPr/>
      </xdr:nvCxnSpPr>
      <xdr:spPr>
        <a:xfrm>
          <a:off x="6604000" y="99110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168910</xdr:rowOff>
    </xdr:from>
    <xdr:ext cx="467360" cy="265430"/>
    <xdr:sp macro="" textlink="">
      <xdr:nvSpPr>
        <xdr:cNvPr id="224" name="テキスト ボックス 223">
          <a:extLst>
            <a:ext uri="{FF2B5EF4-FFF2-40B4-BE49-F238E27FC236}">
              <a16:creationId xmlns:a16="http://schemas.microsoft.com/office/drawing/2014/main" id="{5D59C403-F58E-4411-A14C-3738C6C9594B}"/>
            </a:ext>
          </a:extLst>
        </xdr:cNvPr>
        <xdr:cNvSpPr txBox="1"/>
      </xdr:nvSpPr>
      <xdr:spPr>
        <a:xfrm>
          <a:off x="6136640" y="9770110"/>
          <a:ext cx="4673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99060</xdr:rowOff>
    </xdr:from>
    <xdr:to>
      <xdr:col>59</xdr:col>
      <xdr:colOff>50800</xdr:colOff>
      <xdr:row>55</xdr:row>
      <xdr:rowOff>99060</xdr:rowOff>
    </xdr:to>
    <xdr:cxnSp macro="">
      <xdr:nvCxnSpPr>
        <xdr:cNvPr id="225" name="直線コネクタ 224">
          <a:extLst>
            <a:ext uri="{FF2B5EF4-FFF2-40B4-BE49-F238E27FC236}">
              <a16:creationId xmlns:a16="http://schemas.microsoft.com/office/drawing/2014/main" id="{506FE8C3-DBA4-4A67-93CD-C35B32F569DC}"/>
            </a:ext>
          </a:extLst>
        </xdr:cNvPr>
        <xdr:cNvCxnSpPr/>
      </xdr:nvCxnSpPr>
      <xdr:spPr>
        <a:xfrm>
          <a:off x="6604000" y="95288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128905</xdr:rowOff>
    </xdr:from>
    <xdr:ext cx="467360" cy="268605"/>
    <xdr:sp macro="" textlink="">
      <xdr:nvSpPr>
        <xdr:cNvPr id="226" name="テキスト ボックス 225">
          <a:extLst>
            <a:ext uri="{FF2B5EF4-FFF2-40B4-BE49-F238E27FC236}">
              <a16:creationId xmlns:a16="http://schemas.microsoft.com/office/drawing/2014/main" id="{6022E68E-8A37-4905-9057-D3004E728576}"/>
            </a:ext>
          </a:extLst>
        </xdr:cNvPr>
        <xdr:cNvSpPr txBox="1"/>
      </xdr:nvSpPr>
      <xdr:spPr>
        <a:xfrm>
          <a:off x="6136640" y="9387205"/>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59055</xdr:rowOff>
    </xdr:from>
    <xdr:to>
      <xdr:col>59</xdr:col>
      <xdr:colOff>50800</xdr:colOff>
      <xdr:row>53</xdr:row>
      <xdr:rowOff>59055</xdr:rowOff>
    </xdr:to>
    <xdr:cxnSp macro="">
      <xdr:nvCxnSpPr>
        <xdr:cNvPr id="227" name="直線コネクタ 226">
          <a:extLst>
            <a:ext uri="{FF2B5EF4-FFF2-40B4-BE49-F238E27FC236}">
              <a16:creationId xmlns:a16="http://schemas.microsoft.com/office/drawing/2014/main" id="{AF379183-DDCB-4805-AF47-9967FD122392}"/>
            </a:ext>
          </a:extLst>
        </xdr:cNvPr>
        <xdr:cNvCxnSpPr/>
      </xdr:nvCxnSpPr>
      <xdr:spPr>
        <a:xfrm>
          <a:off x="6604000" y="91459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89535</xdr:rowOff>
    </xdr:from>
    <xdr:ext cx="467360" cy="266065"/>
    <xdr:sp macro="" textlink="">
      <xdr:nvSpPr>
        <xdr:cNvPr id="228" name="テキスト ボックス 227">
          <a:extLst>
            <a:ext uri="{FF2B5EF4-FFF2-40B4-BE49-F238E27FC236}">
              <a16:creationId xmlns:a16="http://schemas.microsoft.com/office/drawing/2014/main" id="{3E461DDA-DF20-433C-A895-7B49CEE74A14}"/>
            </a:ext>
          </a:extLst>
        </xdr:cNvPr>
        <xdr:cNvSpPr txBox="1"/>
      </xdr:nvSpPr>
      <xdr:spPr>
        <a:xfrm>
          <a:off x="6136640" y="9004935"/>
          <a:ext cx="46736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59055</xdr:rowOff>
    </xdr:from>
    <xdr:to>
      <xdr:col>59</xdr:col>
      <xdr:colOff>88900</xdr:colOff>
      <xdr:row>66</xdr:row>
      <xdr:rowOff>118745</xdr:rowOff>
    </xdr:to>
    <xdr:sp macro="" textlink="">
      <xdr:nvSpPr>
        <xdr:cNvPr id="229" name="【体育館・プール】&#10;一人当たり面積グラフ枠">
          <a:extLst>
            <a:ext uri="{FF2B5EF4-FFF2-40B4-BE49-F238E27FC236}">
              <a16:creationId xmlns:a16="http://schemas.microsoft.com/office/drawing/2014/main" id="{2B085726-D60B-4C47-A73B-DF67DD619746}"/>
            </a:ext>
          </a:extLst>
        </xdr:cNvPr>
        <xdr:cNvSpPr/>
      </xdr:nvSpPr>
      <xdr:spPr>
        <a:xfrm>
          <a:off x="6604000" y="9145905"/>
          <a:ext cx="4724400"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56</xdr:row>
      <xdr:rowOff>146685</xdr:rowOff>
    </xdr:from>
    <xdr:to>
      <xdr:col>54</xdr:col>
      <xdr:colOff>186690</xdr:colOff>
      <xdr:row>64</xdr:row>
      <xdr:rowOff>17780</xdr:rowOff>
    </xdr:to>
    <xdr:cxnSp macro="">
      <xdr:nvCxnSpPr>
        <xdr:cNvPr id="230" name="直線コネクタ 229">
          <a:extLst>
            <a:ext uri="{FF2B5EF4-FFF2-40B4-BE49-F238E27FC236}">
              <a16:creationId xmlns:a16="http://schemas.microsoft.com/office/drawing/2014/main" id="{20A1291A-D697-4C90-ABF3-960F89C8AE58}"/>
            </a:ext>
          </a:extLst>
        </xdr:cNvPr>
        <xdr:cNvCxnSpPr/>
      </xdr:nvCxnSpPr>
      <xdr:spPr>
        <a:xfrm flipV="1">
          <a:off x="10473690" y="9747885"/>
          <a:ext cx="0" cy="1242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21590</xdr:rowOff>
    </xdr:from>
    <xdr:ext cx="469900" cy="266065"/>
    <xdr:sp macro="" textlink="">
      <xdr:nvSpPr>
        <xdr:cNvPr id="231" name="【体育館・プール】&#10;一人当たり面積最小値テキスト">
          <a:extLst>
            <a:ext uri="{FF2B5EF4-FFF2-40B4-BE49-F238E27FC236}">
              <a16:creationId xmlns:a16="http://schemas.microsoft.com/office/drawing/2014/main" id="{4F0AF990-E733-4793-AEA6-9C036E1E2E83}"/>
            </a:ext>
          </a:extLst>
        </xdr:cNvPr>
        <xdr:cNvSpPr txBox="1"/>
      </xdr:nvSpPr>
      <xdr:spPr>
        <a:xfrm>
          <a:off x="10515600" y="10994390"/>
          <a:ext cx="4699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0.031</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17780</xdr:rowOff>
    </xdr:from>
    <xdr:to>
      <xdr:col>55</xdr:col>
      <xdr:colOff>88900</xdr:colOff>
      <xdr:row>64</xdr:row>
      <xdr:rowOff>17780</xdr:rowOff>
    </xdr:to>
    <xdr:cxnSp macro="">
      <xdr:nvCxnSpPr>
        <xdr:cNvPr id="232" name="直線コネクタ 231">
          <a:extLst>
            <a:ext uri="{FF2B5EF4-FFF2-40B4-BE49-F238E27FC236}">
              <a16:creationId xmlns:a16="http://schemas.microsoft.com/office/drawing/2014/main" id="{BAF56DCA-9A0D-41E8-B6F7-7F054A52918A}"/>
            </a:ext>
          </a:extLst>
        </xdr:cNvPr>
        <xdr:cNvCxnSpPr/>
      </xdr:nvCxnSpPr>
      <xdr:spPr>
        <a:xfrm>
          <a:off x="10388600" y="10990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90805</xdr:rowOff>
    </xdr:from>
    <xdr:ext cx="469900" cy="266065"/>
    <xdr:sp macro="" textlink="">
      <xdr:nvSpPr>
        <xdr:cNvPr id="233" name="【体育館・プール】&#10;一人当たり面積最大値テキスト">
          <a:extLst>
            <a:ext uri="{FF2B5EF4-FFF2-40B4-BE49-F238E27FC236}">
              <a16:creationId xmlns:a16="http://schemas.microsoft.com/office/drawing/2014/main" id="{07EC60CB-0419-48C0-9A6B-B707103D989E}"/>
            </a:ext>
          </a:extLst>
        </xdr:cNvPr>
        <xdr:cNvSpPr txBox="1"/>
      </xdr:nvSpPr>
      <xdr:spPr>
        <a:xfrm>
          <a:off x="10515600" y="9520555"/>
          <a:ext cx="4699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0.686</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146685</xdr:rowOff>
    </xdr:from>
    <xdr:to>
      <xdr:col>55</xdr:col>
      <xdr:colOff>88900</xdr:colOff>
      <xdr:row>56</xdr:row>
      <xdr:rowOff>146685</xdr:rowOff>
    </xdr:to>
    <xdr:cxnSp macro="">
      <xdr:nvCxnSpPr>
        <xdr:cNvPr id="234" name="直線コネクタ 233">
          <a:extLst>
            <a:ext uri="{FF2B5EF4-FFF2-40B4-BE49-F238E27FC236}">
              <a16:creationId xmlns:a16="http://schemas.microsoft.com/office/drawing/2014/main" id="{642B7342-D297-4A08-A4A6-9DBD002F7D29}"/>
            </a:ext>
          </a:extLst>
        </xdr:cNvPr>
        <xdr:cNvCxnSpPr/>
      </xdr:nvCxnSpPr>
      <xdr:spPr>
        <a:xfrm>
          <a:off x="10388600" y="9747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109855</xdr:rowOff>
    </xdr:from>
    <xdr:ext cx="469900" cy="266065"/>
    <xdr:sp macro="" textlink="">
      <xdr:nvSpPr>
        <xdr:cNvPr id="235" name="【体育館・プール】&#10;一人当たり面積平均値テキスト">
          <a:extLst>
            <a:ext uri="{FF2B5EF4-FFF2-40B4-BE49-F238E27FC236}">
              <a16:creationId xmlns:a16="http://schemas.microsoft.com/office/drawing/2014/main" id="{0F27C54F-DB07-43DB-8C72-113BCF7F0A7D}"/>
            </a:ext>
          </a:extLst>
        </xdr:cNvPr>
        <xdr:cNvSpPr txBox="1"/>
      </xdr:nvSpPr>
      <xdr:spPr>
        <a:xfrm>
          <a:off x="10515600" y="10568305"/>
          <a:ext cx="469900" cy="2660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86360</xdr:rowOff>
    </xdr:from>
    <xdr:to>
      <xdr:col>55</xdr:col>
      <xdr:colOff>50800</xdr:colOff>
      <xdr:row>63</xdr:row>
      <xdr:rowOff>13335</xdr:rowOff>
    </xdr:to>
    <xdr:sp macro="" textlink="">
      <xdr:nvSpPr>
        <xdr:cNvPr id="236" name="フローチャート: 判断 235">
          <a:extLst>
            <a:ext uri="{FF2B5EF4-FFF2-40B4-BE49-F238E27FC236}">
              <a16:creationId xmlns:a16="http://schemas.microsoft.com/office/drawing/2014/main" id="{B4228075-EDF9-4DFC-AA69-762CF94DF3A1}"/>
            </a:ext>
          </a:extLst>
        </xdr:cNvPr>
        <xdr:cNvSpPr/>
      </xdr:nvSpPr>
      <xdr:spPr>
        <a:xfrm>
          <a:off x="10426700" y="107162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93345</xdr:rowOff>
    </xdr:from>
    <xdr:to>
      <xdr:col>50</xdr:col>
      <xdr:colOff>165100</xdr:colOff>
      <xdr:row>63</xdr:row>
      <xdr:rowOff>20955</xdr:rowOff>
    </xdr:to>
    <xdr:sp macro="" textlink="">
      <xdr:nvSpPr>
        <xdr:cNvPr id="237" name="フローチャート: 判断 236">
          <a:extLst>
            <a:ext uri="{FF2B5EF4-FFF2-40B4-BE49-F238E27FC236}">
              <a16:creationId xmlns:a16="http://schemas.microsoft.com/office/drawing/2014/main" id="{E36FBFB3-517E-4C40-A255-E13CEC799111}"/>
            </a:ext>
          </a:extLst>
        </xdr:cNvPr>
        <xdr:cNvSpPr/>
      </xdr:nvSpPr>
      <xdr:spPr>
        <a:xfrm>
          <a:off x="9588500" y="107232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89535</xdr:rowOff>
    </xdr:from>
    <xdr:to>
      <xdr:col>46</xdr:col>
      <xdr:colOff>38100</xdr:colOff>
      <xdr:row>63</xdr:row>
      <xdr:rowOff>17780</xdr:rowOff>
    </xdr:to>
    <xdr:sp macro="" textlink="">
      <xdr:nvSpPr>
        <xdr:cNvPr id="238" name="フローチャート: 判断 237">
          <a:extLst>
            <a:ext uri="{FF2B5EF4-FFF2-40B4-BE49-F238E27FC236}">
              <a16:creationId xmlns:a16="http://schemas.microsoft.com/office/drawing/2014/main" id="{C9A6F73B-CDDC-4AD9-9DCB-7D7DF4EA9982}"/>
            </a:ext>
          </a:extLst>
        </xdr:cNvPr>
        <xdr:cNvSpPr/>
      </xdr:nvSpPr>
      <xdr:spPr>
        <a:xfrm>
          <a:off x="8699500" y="107194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27940</xdr:rowOff>
    </xdr:from>
    <xdr:to>
      <xdr:col>41</xdr:col>
      <xdr:colOff>101600</xdr:colOff>
      <xdr:row>62</xdr:row>
      <xdr:rowOff>133985</xdr:rowOff>
    </xdr:to>
    <xdr:sp macro="" textlink="">
      <xdr:nvSpPr>
        <xdr:cNvPr id="239" name="フローチャート: 判断 238">
          <a:extLst>
            <a:ext uri="{FF2B5EF4-FFF2-40B4-BE49-F238E27FC236}">
              <a16:creationId xmlns:a16="http://schemas.microsoft.com/office/drawing/2014/main" id="{4AB99D72-DC5C-4C43-B179-0C9D07110BE2}"/>
            </a:ext>
          </a:extLst>
        </xdr:cNvPr>
        <xdr:cNvSpPr/>
      </xdr:nvSpPr>
      <xdr:spPr>
        <a:xfrm>
          <a:off x="7810500" y="1065784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93345</xdr:rowOff>
    </xdr:from>
    <xdr:to>
      <xdr:col>36</xdr:col>
      <xdr:colOff>165100</xdr:colOff>
      <xdr:row>63</xdr:row>
      <xdr:rowOff>20955</xdr:rowOff>
    </xdr:to>
    <xdr:sp macro="" textlink="">
      <xdr:nvSpPr>
        <xdr:cNvPr id="240" name="フローチャート: 判断 239">
          <a:extLst>
            <a:ext uri="{FF2B5EF4-FFF2-40B4-BE49-F238E27FC236}">
              <a16:creationId xmlns:a16="http://schemas.microsoft.com/office/drawing/2014/main" id="{FF74E0B1-0054-4FA0-BDDD-8414385F9CCB}"/>
            </a:ext>
          </a:extLst>
        </xdr:cNvPr>
        <xdr:cNvSpPr/>
      </xdr:nvSpPr>
      <xdr:spPr>
        <a:xfrm>
          <a:off x="6921500" y="107232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116205</xdr:rowOff>
    </xdr:from>
    <xdr:ext cx="762000" cy="269240"/>
    <xdr:sp macro="" textlink="">
      <xdr:nvSpPr>
        <xdr:cNvPr id="241" name="テキスト ボックス 240">
          <a:extLst>
            <a:ext uri="{FF2B5EF4-FFF2-40B4-BE49-F238E27FC236}">
              <a16:creationId xmlns:a16="http://schemas.microsoft.com/office/drawing/2014/main" id="{11E54789-5FED-4C84-821F-6687FFC69949}"/>
            </a:ext>
          </a:extLst>
        </xdr:cNvPr>
        <xdr:cNvSpPr txBox="1"/>
      </xdr:nvSpPr>
      <xdr:spPr>
        <a:xfrm>
          <a:off x="10287000" y="114319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116205</xdr:rowOff>
    </xdr:from>
    <xdr:ext cx="758825" cy="269240"/>
    <xdr:sp macro="" textlink="">
      <xdr:nvSpPr>
        <xdr:cNvPr id="242" name="テキスト ボックス 241">
          <a:extLst>
            <a:ext uri="{FF2B5EF4-FFF2-40B4-BE49-F238E27FC236}">
              <a16:creationId xmlns:a16="http://schemas.microsoft.com/office/drawing/2014/main" id="{E440982A-3156-45A7-9A6B-4074AF532A89}"/>
            </a:ext>
          </a:extLst>
        </xdr:cNvPr>
        <xdr:cNvSpPr txBox="1"/>
      </xdr:nvSpPr>
      <xdr:spPr>
        <a:xfrm>
          <a:off x="9448800" y="1143190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116205</xdr:rowOff>
    </xdr:from>
    <xdr:ext cx="758825" cy="269240"/>
    <xdr:sp macro="" textlink="">
      <xdr:nvSpPr>
        <xdr:cNvPr id="243" name="テキスト ボックス 242">
          <a:extLst>
            <a:ext uri="{FF2B5EF4-FFF2-40B4-BE49-F238E27FC236}">
              <a16:creationId xmlns:a16="http://schemas.microsoft.com/office/drawing/2014/main" id="{D340A0F7-E464-41C5-BCBA-2BD413D866D1}"/>
            </a:ext>
          </a:extLst>
        </xdr:cNvPr>
        <xdr:cNvSpPr txBox="1"/>
      </xdr:nvSpPr>
      <xdr:spPr>
        <a:xfrm>
          <a:off x="8559800" y="1143190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116205</xdr:rowOff>
    </xdr:from>
    <xdr:ext cx="758825" cy="269240"/>
    <xdr:sp macro="" textlink="">
      <xdr:nvSpPr>
        <xdr:cNvPr id="244" name="テキスト ボックス 243">
          <a:extLst>
            <a:ext uri="{FF2B5EF4-FFF2-40B4-BE49-F238E27FC236}">
              <a16:creationId xmlns:a16="http://schemas.microsoft.com/office/drawing/2014/main" id="{41024278-3815-43D2-9B58-17645D1233FB}"/>
            </a:ext>
          </a:extLst>
        </xdr:cNvPr>
        <xdr:cNvSpPr txBox="1"/>
      </xdr:nvSpPr>
      <xdr:spPr>
        <a:xfrm>
          <a:off x="7670800" y="1143190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116205</xdr:rowOff>
    </xdr:from>
    <xdr:ext cx="758825" cy="269240"/>
    <xdr:sp macro="" textlink="">
      <xdr:nvSpPr>
        <xdr:cNvPr id="245" name="テキスト ボックス 244">
          <a:extLst>
            <a:ext uri="{FF2B5EF4-FFF2-40B4-BE49-F238E27FC236}">
              <a16:creationId xmlns:a16="http://schemas.microsoft.com/office/drawing/2014/main" id="{E85371FF-168B-43BE-842E-16ADEF247A03}"/>
            </a:ext>
          </a:extLst>
        </xdr:cNvPr>
        <xdr:cNvSpPr txBox="1"/>
      </xdr:nvSpPr>
      <xdr:spPr>
        <a:xfrm>
          <a:off x="6781800" y="1143190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44450</xdr:rowOff>
    </xdr:from>
    <xdr:to>
      <xdr:col>55</xdr:col>
      <xdr:colOff>50800</xdr:colOff>
      <xdr:row>63</xdr:row>
      <xdr:rowOff>149860</xdr:rowOff>
    </xdr:to>
    <xdr:sp macro="" textlink="">
      <xdr:nvSpPr>
        <xdr:cNvPr id="246" name="楕円 245">
          <a:extLst>
            <a:ext uri="{FF2B5EF4-FFF2-40B4-BE49-F238E27FC236}">
              <a16:creationId xmlns:a16="http://schemas.microsoft.com/office/drawing/2014/main" id="{92BD7D9D-397B-4AC2-B769-4BB0C4095845}"/>
            </a:ext>
          </a:extLst>
        </xdr:cNvPr>
        <xdr:cNvSpPr/>
      </xdr:nvSpPr>
      <xdr:spPr>
        <a:xfrm>
          <a:off x="10426700" y="1084580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133985</xdr:rowOff>
    </xdr:from>
    <xdr:ext cx="469900" cy="265430"/>
    <xdr:sp macro="" textlink="">
      <xdr:nvSpPr>
        <xdr:cNvPr id="247" name="【体育館・プール】&#10;一人当たり面積該当値テキスト">
          <a:extLst>
            <a:ext uri="{FF2B5EF4-FFF2-40B4-BE49-F238E27FC236}">
              <a16:creationId xmlns:a16="http://schemas.microsoft.com/office/drawing/2014/main" id="{C0C5B583-FC20-4EDA-9880-2285C9B24D4F}"/>
            </a:ext>
          </a:extLst>
        </xdr:cNvPr>
        <xdr:cNvSpPr txBox="1"/>
      </xdr:nvSpPr>
      <xdr:spPr>
        <a:xfrm>
          <a:off x="10515600" y="10763885"/>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27940</xdr:rowOff>
    </xdr:from>
    <xdr:to>
      <xdr:col>50</xdr:col>
      <xdr:colOff>165100</xdr:colOff>
      <xdr:row>63</xdr:row>
      <xdr:rowOff>133985</xdr:rowOff>
    </xdr:to>
    <xdr:sp macro="" textlink="">
      <xdr:nvSpPr>
        <xdr:cNvPr id="248" name="楕円 247">
          <a:extLst>
            <a:ext uri="{FF2B5EF4-FFF2-40B4-BE49-F238E27FC236}">
              <a16:creationId xmlns:a16="http://schemas.microsoft.com/office/drawing/2014/main" id="{C5207D7A-4C71-42A7-9CF4-E41CD79108BE}"/>
            </a:ext>
          </a:extLst>
        </xdr:cNvPr>
        <xdr:cNvSpPr/>
      </xdr:nvSpPr>
      <xdr:spPr>
        <a:xfrm>
          <a:off x="9588500" y="10829290"/>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81280</xdr:rowOff>
    </xdr:from>
    <xdr:to>
      <xdr:col>55</xdr:col>
      <xdr:colOff>0</xdr:colOff>
      <xdr:row>63</xdr:row>
      <xdr:rowOff>96520</xdr:rowOff>
    </xdr:to>
    <xdr:cxnSp macro="">
      <xdr:nvCxnSpPr>
        <xdr:cNvPr id="249" name="直線コネクタ 248">
          <a:extLst>
            <a:ext uri="{FF2B5EF4-FFF2-40B4-BE49-F238E27FC236}">
              <a16:creationId xmlns:a16="http://schemas.microsoft.com/office/drawing/2014/main" id="{C8270B0C-738D-4F90-9360-66B1CD74AF7B}"/>
            </a:ext>
          </a:extLst>
        </xdr:cNvPr>
        <xdr:cNvCxnSpPr/>
      </xdr:nvCxnSpPr>
      <xdr:spPr>
        <a:xfrm>
          <a:off x="9639300" y="1088263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26035</xdr:rowOff>
    </xdr:from>
    <xdr:to>
      <xdr:col>46</xdr:col>
      <xdr:colOff>38100</xdr:colOff>
      <xdr:row>63</xdr:row>
      <xdr:rowOff>132080</xdr:rowOff>
    </xdr:to>
    <xdr:sp macro="" textlink="">
      <xdr:nvSpPr>
        <xdr:cNvPr id="250" name="楕円 249">
          <a:extLst>
            <a:ext uri="{FF2B5EF4-FFF2-40B4-BE49-F238E27FC236}">
              <a16:creationId xmlns:a16="http://schemas.microsoft.com/office/drawing/2014/main" id="{0C7D5386-9750-4E4A-A857-A8882D9A6764}"/>
            </a:ext>
          </a:extLst>
        </xdr:cNvPr>
        <xdr:cNvSpPr/>
      </xdr:nvSpPr>
      <xdr:spPr>
        <a:xfrm>
          <a:off x="8699500" y="1082738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79375</xdr:rowOff>
    </xdr:from>
    <xdr:to>
      <xdr:col>50</xdr:col>
      <xdr:colOff>114300</xdr:colOff>
      <xdr:row>63</xdr:row>
      <xdr:rowOff>81280</xdr:rowOff>
    </xdr:to>
    <xdr:cxnSp macro="">
      <xdr:nvCxnSpPr>
        <xdr:cNvPr id="251" name="直線コネクタ 250">
          <a:extLst>
            <a:ext uri="{FF2B5EF4-FFF2-40B4-BE49-F238E27FC236}">
              <a16:creationId xmlns:a16="http://schemas.microsoft.com/office/drawing/2014/main" id="{131657DC-4B95-46BE-9DA2-B8ED44D8CDAC}"/>
            </a:ext>
          </a:extLst>
        </xdr:cNvPr>
        <xdr:cNvCxnSpPr/>
      </xdr:nvCxnSpPr>
      <xdr:spPr>
        <a:xfrm>
          <a:off x="8750300" y="108807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24130</xdr:rowOff>
    </xdr:from>
    <xdr:to>
      <xdr:col>41</xdr:col>
      <xdr:colOff>101600</xdr:colOff>
      <xdr:row>63</xdr:row>
      <xdr:rowOff>129540</xdr:rowOff>
    </xdr:to>
    <xdr:sp macro="" textlink="">
      <xdr:nvSpPr>
        <xdr:cNvPr id="252" name="楕円 251">
          <a:extLst>
            <a:ext uri="{FF2B5EF4-FFF2-40B4-BE49-F238E27FC236}">
              <a16:creationId xmlns:a16="http://schemas.microsoft.com/office/drawing/2014/main" id="{379DD204-CE7A-42C8-B40B-4B74AFF60397}"/>
            </a:ext>
          </a:extLst>
        </xdr:cNvPr>
        <xdr:cNvSpPr/>
      </xdr:nvSpPr>
      <xdr:spPr>
        <a:xfrm>
          <a:off x="7810500" y="1082548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77470</xdr:rowOff>
    </xdr:from>
    <xdr:to>
      <xdr:col>45</xdr:col>
      <xdr:colOff>177800</xdr:colOff>
      <xdr:row>63</xdr:row>
      <xdr:rowOff>79375</xdr:rowOff>
    </xdr:to>
    <xdr:cxnSp macro="">
      <xdr:nvCxnSpPr>
        <xdr:cNvPr id="253" name="直線コネクタ 252">
          <a:extLst>
            <a:ext uri="{FF2B5EF4-FFF2-40B4-BE49-F238E27FC236}">
              <a16:creationId xmlns:a16="http://schemas.microsoft.com/office/drawing/2014/main" id="{A79D8C42-703E-4D2C-872C-8424AEE95818}"/>
            </a:ext>
          </a:extLst>
        </xdr:cNvPr>
        <xdr:cNvCxnSpPr/>
      </xdr:nvCxnSpPr>
      <xdr:spPr>
        <a:xfrm>
          <a:off x="7861300" y="108788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22225</xdr:rowOff>
    </xdr:from>
    <xdr:to>
      <xdr:col>36</xdr:col>
      <xdr:colOff>165100</xdr:colOff>
      <xdr:row>63</xdr:row>
      <xdr:rowOff>127635</xdr:rowOff>
    </xdr:to>
    <xdr:sp macro="" textlink="">
      <xdr:nvSpPr>
        <xdr:cNvPr id="254" name="楕円 253">
          <a:extLst>
            <a:ext uri="{FF2B5EF4-FFF2-40B4-BE49-F238E27FC236}">
              <a16:creationId xmlns:a16="http://schemas.microsoft.com/office/drawing/2014/main" id="{D27485CF-3B3D-40F9-A765-D2D231FA2226}"/>
            </a:ext>
          </a:extLst>
        </xdr:cNvPr>
        <xdr:cNvSpPr/>
      </xdr:nvSpPr>
      <xdr:spPr>
        <a:xfrm>
          <a:off x="6921500" y="1082357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75565</xdr:rowOff>
    </xdr:from>
    <xdr:to>
      <xdr:col>41</xdr:col>
      <xdr:colOff>50800</xdr:colOff>
      <xdr:row>63</xdr:row>
      <xdr:rowOff>77470</xdr:rowOff>
    </xdr:to>
    <xdr:cxnSp macro="">
      <xdr:nvCxnSpPr>
        <xdr:cNvPr id="255" name="直線コネクタ 254">
          <a:extLst>
            <a:ext uri="{FF2B5EF4-FFF2-40B4-BE49-F238E27FC236}">
              <a16:creationId xmlns:a16="http://schemas.microsoft.com/office/drawing/2014/main" id="{BF7DB590-C73F-4CAC-8A60-F1BF1F25AE02}"/>
            </a:ext>
          </a:extLst>
        </xdr:cNvPr>
        <xdr:cNvCxnSpPr/>
      </xdr:nvCxnSpPr>
      <xdr:spPr>
        <a:xfrm>
          <a:off x="6972300" y="108769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61</xdr:row>
      <xdr:rowOff>38100</xdr:rowOff>
    </xdr:from>
    <xdr:ext cx="466725" cy="269240"/>
    <xdr:sp macro="" textlink="">
      <xdr:nvSpPr>
        <xdr:cNvPr id="256" name="n_1aveValue【体育館・プール】&#10;一人当たり面積">
          <a:extLst>
            <a:ext uri="{FF2B5EF4-FFF2-40B4-BE49-F238E27FC236}">
              <a16:creationId xmlns:a16="http://schemas.microsoft.com/office/drawing/2014/main" id="{DD08D651-FE54-4814-870A-400EC75D8A61}"/>
            </a:ext>
          </a:extLst>
        </xdr:cNvPr>
        <xdr:cNvSpPr txBox="1"/>
      </xdr:nvSpPr>
      <xdr:spPr>
        <a:xfrm>
          <a:off x="9391650" y="10496550"/>
          <a:ext cx="4667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61</xdr:row>
      <xdr:rowOff>34290</xdr:rowOff>
    </xdr:from>
    <xdr:ext cx="469900" cy="269240"/>
    <xdr:sp macro="" textlink="">
      <xdr:nvSpPr>
        <xdr:cNvPr id="257" name="n_2aveValue【体育館・プール】&#10;一人当たり面積">
          <a:extLst>
            <a:ext uri="{FF2B5EF4-FFF2-40B4-BE49-F238E27FC236}">
              <a16:creationId xmlns:a16="http://schemas.microsoft.com/office/drawing/2014/main" id="{9251C6AD-1B1E-4024-9DB2-77E0872BB8DD}"/>
            </a:ext>
          </a:extLst>
        </xdr:cNvPr>
        <xdr:cNvSpPr txBox="1"/>
      </xdr:nvSpPr>
      <xdr:spPr>
        <a:xfrm>
          <a:off x="8515350" y="1049274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60</xdr:row>
      <xdr:rowOff>151130</xdr:rowOff>
    </xdr:from>
    <xdr:ext cx="469900" cy="269240"/>
    <xdr:sp macro="" textlink="">
      <xdr:nvSpPr>
        <xdr:cNvPr id="258" name="n_3aveValue【体育館・プール】&#10;一人当たり面積">
          <a:extLst>
            <a:ext uri="{FF2B5EF4-FFF2-40B4-BE49-F238E27FC236}">
              <a16:creationId xmlns:a16="http://schemas.microsoft.com/office/drawing/2014/main" id="{FBC9B76F-8867-43CB-A1FA-14608D43FE50}"/>
            </a:ext>
          </a:extLst>
        </xdr:cNvPr>
        <xdr:cNvSpPr txBox="1"/>
      </xdr:nvSpPr>
      <xdr:spPr>
        <a:xfrm>
          <a:off x="7626350" y="1043813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61</xdr:row>
      <xdr:rowOff>38100</xdr:rowOff>
    </xdr:from>
    <xdr:ext cx="469900" cy="269240"/>
    <xdr:sp macro="" textlink="">
      <xdr:nvSpPr>
        <xdr:cNvPr id="259" name="n_4aveValue【体育館・プール】&#10;一人当たり面積">
          <a:extLst>
            <a:ext uri="{FF2B5EF4-FFF2-40B4-BE49-F238E27FC236}">
              <a16:creationId xmlns:a16="http://schemas.microsoft.com/office/drawing/2014/main" id="{800E0586-7D73-4127-887F-8F88693390E4}"/>
            </a:ext>
          </a:extLst>
        </xdr:cNvPr>
        <xdr:cNvSpPr txBox="1"/>
      </xdr:nvSpPr>
      <xdr:spPr>
        <a:xfrm>
          <a:off x="6737350" y="1049655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63</xdr:row>
      <xdr:rowOff>124460</xdr:rowOff>
    </xdr:from>
    <xdr:ext cx="466725" cy="266065"/>
    <xdr:sp macro="" textlink="">
      <xdr:nvSpPr>
        <xdr:cNvPr id="260" name="n_1mainValue【体育館・プール】&#10;一人当たり面積">
          <a:extLst>
            <a:ext uri="{FF2B5EF4-FFF2-40B4-BE49-F238E27FC236}">
              <a16:creationId xmlns:a16="http://schemas.microsoft.com/office/drawing/2014/main" id="{4FF61659-AD24-4393-8DD2-7168734356EA}"/>
            </a:ext>
          </a:extLst>
        </xdr:cNvPr>
        <xdr:cNvSpPr txBox="1"/>
      </xdr:nvSpPr>
      <xdr:spPr>
        <a:xfrm>
          <a:off x="9391650" y="10925810"/>
          <a:ext cx="4667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63</xdr:row>
      <xdr:rowOff>122555</xdr:rowOff>
    </xdr:from>
    <xdr:ext cx="469900" cy="266065"/>
    <xdr:sp macro="" textlink="">
      <xdr:nvSpPr>
        <xdr:cNvPr id="261" name="n_2mainValue【体育館・プール】&#10;一人当たり面積">
          <a:extLst>
            <a:ext uri="{FF2B5EF4-FFF2-40B4-BE49-F238E27FC236}">
              <a16:creationId xmlns:a16="http://schemas.microsoft.com/office/drawing/2014/main" id="{13451B02-C840-4BA0-96C9-C557268D84BF}"/>
            </a:ext>
          </a:extLst>
        </xdr:cNvPr>
        <xdr:cNvSpPr txBox="1"/>
      </xdr:nvSpPr>
      <xdr:spPr>
        <a:xfrm>
          <a:off x="8515350" y="10923905"/>
          <a:ext cx="4699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63</xdr:row>
      <xdr:rowOff>120650</xdr:rowOff>
    </xdr:from>
    <xdr:ext cx="469900" cy="266065"/>
    <xdr:sp macro="" textlink="">
      <xdr:nvSpPr>
        <xdr:cNvPr id="262" name="n_3mainValue【体育館・プール】&#10;一人当たり面積">
          <a:extLst>
            <a:ext uri="{FF2B5EF4-FFF2-40B4-BE49-F238E27FC236}">
              <a16:creationId xmlns:a16="http://schemas.microsoft.com/office/drawing/2014/main" id="{438522D1-713D-4D7E-9972-6505943B8F06}"/>
            </a:ext>
          </a:extLst>
        </xdr:cNvPr>
        <xdr:cNvSpPr txBox="1"/>
      </xdr:nvSpPr>
      <xdr:spPr>
        <a:xfrm>
          <a:off x="7626350" y="10922000"/>
          <a:ext cx="4699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63</xdr:row>
      <xdr:rowOff>118745</xdr:rowOff>
    </xdr:from>
    <xdr:ext cx="469900" cy="269240"/>
    <xdr:sp macro="" textlink="">
      <xdr:nvSpPr>
        <xdr:cNvPr id="263" name="n_4mainValue【体育館・プール】&#10;一人当たり面積">
          <a:extLst>
            <a:ext uri="{FF2B5EF4-FFF2-40B4-BE49-F238E27FC236}">
              <a16:creationId xmlns:a16="http://schemas.microsoft.com/office/drawing/2014/main" id="{ADEEC1E6-71DE-40D8-9565-9098E3764092}"/>
            </a:ext>
          </a:extLst>
        </xdr:cNvPr>
        <xdr:cNvSpPr txBox="1"/>
      </xdr:nvSpPr>
      <xdr:spPr>
        <a:xfrm>
          <a:off x="6737350" y="10920095"/>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158115</xdr:rowOff>
    </xdr:from>
    <xdr:to>
      <xdr:col>28</xdr:col>
      <xdr:colOff>152400</xdr:colOff>
      <xdr:row>72</xdr:row>
      <xdr:rowOff>105410</xdr:rowOff>
    </xdr:to>
    <xdr:sp macro="" textlink="">
      <xdr:nvSpPr>
        <xdr:cNvPr id="264" name="正方形/長方形 263">
          <a:extLst>
            <a:ext uri="{FF2B5EF4-FFF2-40B4-BE49-F238E27FC236}">
              <a16:creationId xmlns:a16="http://schemas.microsoft.com/office/drawing/2014/main" id="{E27D9F2F-E018-46A0-8391-0DB508AAEC41}"/>
            </a:ext>
          </a:extLst>
        </xdr:cNvPr>
        <xdr:cNvSpPr/>
      </xdr:nvSpPr>
      <xdr:spPr>
        <a:xfrm>
          <a:off x="762000" y="11816715"/>
          <a:ext cx="472440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132080</xdr:rowOff>
    </xdr:from>
    <xdr:to>
      <xdr:col>12</xdr:col>
      <xdr:colOff>127000</xdr:colOff>
      <xdr:row>74</xdr:row>
      <xdr:rowOff>39370</xdr:rowOff>
    </xdr:to>
    <xdr:sp macro="" textlink="">
      <xdr:nvSpPr>
        <xdr:cNvPr id="265" name="正方形/長方形 264">
          <a:extLst>
            <a:ext uri="{FF2B5EF4-FFF2-40B4-BE49-F238E27FC236}">
              <a16:creationId xmlns:a16="http://schemas.microsoft.com/office/drawing/2014/main" id="{464E47E4-A414-4C70-84EA-8ABBF7F7B059}"/>
            </a:ext>
          </a:extLst>
        </xdr:cNvPr>
        <xdr:cNvSpPr/>
      </xdr:nvSpPr>
      <xdr:spPr>
        <a:xfrm>
          <a:off x="889000" y="12476480"/>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164465</xdr:rowOff>
    </xdr:from>
    <xdr:to>
      <xdr:col>12</xdr:col>
      <xdr:colOff>127000</xdr:colOff>
      <xdr:row>75</xdr:row>
      <xdr:rowOff>72390</xdr:rowOff>
    </xdr:to>
    <xdr:sp macro="" textlink="">
      <xdr:nvSpPr>
        <xdr:cNvPr id="266" name="正方形/長方形 265">
          <a:extLst>
            <a:ext uri="{FF2B5EF4-FFF2-40B4-BE49-F238E27FC236}">
              <a16:creationId xmlns:a16="http://schemas.microsoft.com/office/drawing/2014/main" id="{C7954506-6DBC-4686-B3FA-77D847E937E1}"/>
            </a:ext>
          </a:extLst>
        </xdr:cNvPr>
        <xdr:cNvSpPr/>
      </xdr:nvSpPr>
      <xdr:spPr>
        <a:xfrm>
          <a:off x="889000" y="126803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132080</xdr:rowOff>
    </xdr:from>
    <xdr:to>
      <xdr:col>18</xdr:col>
      <xdr:colOff>0</xdr:colOff>
      <xdr:row>74</xdr:row>
      <xdr:rowOff>39370</xdr:rowOff>
    </xdr:to>
    <xdr:sp macro="" textlink="">
      <xdr:nvSpPr>
        <xdr:cNvPr id="267" name="正方形/長方形 266">
          <a:extLst>
            <a:ext uri="{FF2B5EF4-FFF2-40B4-BE49-F238E27FC236}">
              <a16:creationId xmlns:a16="http://schemas.microsoft.com/office/drawing/2014/main" id="{91501583-ED0C-4DD8-8E8A-B04BFB188E14}"/>
            </a:ext>
          </a:extLst>
        </xdr:cNvPr>
        <xdr:cNvSpPr/>
      </xdr:nvSpPr>
      <xdr:spPr>
        <a:xfrm>
          <a:off x="1905000" y="12476480"/>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164465</xdr:rowOff>
    </xdr:from>
    <xdr:to>
      <xdr:col>18</xdr:col>
      <xdr:colOff>0</xdr:colOff>
      <xdr:row>75</xdr:row>
      <xdr:rowOff>72390</xdr:rowOff>
    </xdr:to>
    <xdr:sp macro="" textlink="">
      <xdr:nvSpPr>
        <xdr:cNvPr id="268" name="正方形/長方形 267">
          <a:extLst>
            <a:ext uri="{FF2B5EF4-FFF2-40B4-BE49-F238E27FC236}">
              <a16:creationId xmlns:a16="http://schemas.microsoft.com/office/drawing/2014/main" id="{F013504C-B79E-4A84-819B-AACEFCD8A51E}"/>
            </a:ext>
          </a:extLst>
        </xdr:cNvPr>
        <xdr:cNvSpPr/>
      </xdr:nvSpPr>
      <xdr:spPr>
        <a:xfrm>
          <a:off x="1905000" y="126803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132080</xdr:rowOff>
    </xdr:from>
    <xdr:to>
      <xdr:col>24</xdr:col>
      <xdr:colOff>0</xdr:colOff>
      <xdr:row>74</xdr:row>
      <xdr:rowOff>39370</xdr:rowOff>
    </xdr:to>
    <xdr:sp macro="" textlink="">
      <xdr:nvSpPr>
        <xdr:cNvPr id="269" name="正方形/長方形 268">
          <a:extLst>
            <a:ext uri="{FF2B5EF4-FFF2-40B4-BE49-F238E27FC236}">
              <a16:creationId xmlns:a16="http://schemas.microsoft.com/office/drawing/2014/main" id="{11ACFE22-D521-488E-B6FB-81653365F62B}"/>
            </a:ext>
          </a:extLst>
        </xdr:cNvPr>
        <xdr:cNvSpPr/>
      </xdr:nvSpPr>
      <xdr:spPr>
        <a:xfrm>
          <a:off x="3048000" y="12476480"/>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73</xdr:row>
      <xdr:rowOff>164465</xdr:rowOff>
    </xdr:from>
    <xdr:to>
      <xdr:col>24</xdr:col>
      <xdr:colOff>0</xdr:colOff>
      <xdr:row>75</xdr:row>
      <xdr:rowOff>72390</xdr:rowOff>
    </xdr:to>
    <xdr:sp macro="" textlink="">
      <xdr:nvSpPr>
        <xdr:cNvPr id="270" name="正方形/長方形 269">
          <a:extLst>
            <a:ext uri="{FF2B5EF4-FFF2-40B4-BE49-F238E27FC236}">
              <a16:creationId xmlns:a16="http://schemas.microsoft.com/office/drawing/2014/main" id="{FFE6B96B-5D5C-4A8D-A550-29E0313E815A}"/>
            </a:ext>
          </a:extLst>
        </xdr:cNvPr>
        <xdr:cNvSpPr/>
      </xdr:nvSpPr>
      <xdr:spPr>
        <a:xfrm>
          <a:off x="3048000" y="126803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99060</xdr:rowOff>
    </xdr:from>
    <xdr:to>
      <xdr:col>28</xdr:col>
      <xdr:colOff>152400</xdr:colOff>
      <xdr:row>88</xdr:row>
      <xdr:rowOff>158115</xdr:rowOff>
    </xdr:to>
    <xdr:sp macro="" textlink="">
      <xdr:nvSpPr>
        <xdr:cNvPr id="271" name="正方形/長方形 270">
          <a:extLst>
            <a:ext uri="{FF2B5EF4-FFF2-40B4-BE49-F238E27FC236}">
              <a16:creationId xmlns:a16="http://schemas.microsoft.com/office/drawing/2014/main" id="{4DBBA5E2-BA22-47B3-A978-1A2A5574BF9C}"/>
            </a:ext>
          </a:extLst>
        </xdr:cNvPr>
        <xdr:cNvSpPr/>
      </xdr:nvSpPr>
      <xdr:spPr>
        <a:xfrm>
          <a:off x="762000" y="12957810"/>
          <a:ext cx="472440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79375</xdr:rowOff>
    </xdr:from>
    <xdr:ext cx="295275" cy="231140"/>
    <xdr:sp macro="" textlink="">
      <xdr:nvSpPr>
        <xdr:cNvPr id="272" name="テキスト ボックス 271">
          <a:extLst>
            <a:ext uri="{FF2B5EF4-FFF2-40B4-BE49-F238E27FC236}">
              <a16:creationId xmlns:a16="http://schemas.microsoft.com/office/drawing/2014/main" id="{35CCBE9C-C362-412B-A719-F00342D6868C}"/>
            </a:ext>
          </a:extLst>
        </xdr:cNvPr>
        <xdr:cNvSpPr txBox="1"/>
      </xdr:nvSpPr>
      <xdr:spPr>
        <a:xfrm>
          <a:off x="723900" y="12766675"/>
          <a:ext cx="295275"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158115</xdr:rowOff>
    </xdr:from>
    <xdr:to>
      <xdr:col>28</xdr:col>
      <xdr:colOff>114300</xdr:colOff>
      <xdr:row>88</xdr:row>
      <xdr:rowOff>158115</xdr:rowOff>
    </xdr:to>
    <xdr:cxnSp macro="">
      <xdr:nvCxnSpPr>
        <xdr:cNvPr id="273" name="直線コネクタ 272">
          <a:extLst>
            <a:ext uri="{FF2B5EF4-FFF2-40B4-BE49-F238E27FC236}">
              <a16:creationId xmlns:a16="http://schemas.microsoft.com/office/drawing/2014/main" id="{3D960D6D-DBC8-405F-A6D3-B28D87D01220}"/>
            </a:ext>
          </a:extLst>
        </xdr:cNvPr>
        <xdr:cNvCxnSpPr/>
      </xdr:nvCxnSpPr>
      <xdr:spPr>
        <a:xfrm>
          <a:off x="762000" y="152457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10795</xdr:rowOff>
    </xdr:from>
    <xdr:ext cx="467360" cy="266065"/>
    <xdr:sp macro="" textlink="">
      <xdr:nvSpPr>
        <xdr:cNvPr id="274" name="テキスト ボックス 273">
          <a:extLst>
            <a:ext uri="{FF2B5EF4-FFF2-40B4-BE49-F238E27FC236}">
              <a16:creationId xmlns:a16="http://schemas.microsoft.com/office/drawing/2014/main" id="{42BE2958-5724-4DFA-8362-14089820E823}"/>
            </a:ext>
          </a:extLst>
        </xdr:cNvPr>
        <xdr:cNvSpPr txBox="1"/>
      </xdr:nvSpPr>
      <xdr:spPr>
        <a:xfrm>
          <a:off x="294640" y="15098395"/>
          <a:ext cx="46736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86</xdr:row>
      <xdr:rowOff>118745</xdr:rowOff>
    </xdr:from>
    <xdr:to>
      <xdr:col>28</xdr:col>
      <xdr:colOff>114300</xdr:colOff>
      <xdr:row>86</xdr:row>
      <xdr:rowOff>118745</xdr:rowOff>
    </xdr:to>
    <xdr:cxnSp macro="">
      <xdr:nvCxnSpPr>
        <xdr:cNvPr id="275" name="直線コネクタ 274">
          <a:extLst>
            <a:ext uri="{FF2B5EF4-FFF2-40B4-BE49-F238E27FC236}">
              <a16:creationId xmlns:a16="http://schemas.microsoft.com/office/drawing/2014/main" id="{DBFE3932-506B-4BD8-9062-194700DBB716}"/>
            </a:ext>
          </a:extLst>
        </xdr:cNvPr>
        <xdr:cNvCxnSpPr/>
      </xdr:nvCxnSpPr>
      <xdr:spPr>
        <a:xfrm>
          <a:off x="762000" y="148634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149225</xdr:rowOff>
    </xdr:from>
    <xdr:ext cx="467360" cy="269240"/>
    <xdr:sp macro="" textlink="">
      <xdr:nvSpPr>
        <xdr:cNvPr id="276" name="テキスト ボックス 275">
          <a:extLst>
            <a:ext uri="{FF2B5EF4-FFF2-40B4-BE49-F238E27FC236}">
              <a16:creationId xmlns:a16="http://schemas.microsoft.com/office/drawing/2014/main" id="{F99CA31E-8AEF-4BD6-B3CE-00A5E5439AB5}"/>
            </a:ext>
          </a:extLst>
        </xdr:cNvPr>
        <xdr:cNvSpPr txBox="1"/>
      </xdr:nvSpPr>
      <xdr:spPr>
        <a:xfrm>
          <a:off x="294640" y="14722475"/>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84</xdr:row>
      <xdr:rowOff>79375</xdr:rowOff>
    </xdr:from>
    <xdr:to>
      <xdr:col>28</xdr:col>
      <xdr:colOff>114300</xdr:colOff>
      <xdr:row>84</xdr:row>
      <xdr:rowOff>79375</xdr:rowOff>
    </xdr:to>
    <xdr:cxnSp macro="">
      <xdr:nvCxnSpPr>
        <xdr:cNvPr id="277" name="直線コネクタ 276">
          <a:extLst>
            <a:ext uri="{FF2B5EF4-FFF2-40B4-BE49-F238E27FC236}">
              <a16:creationId xmlns:a16="http://schemas.microsoft.com/office/drawing/2014/main" id="{ECA31C5E-6A3D-4068-B0ED-92D9C7324942}"/>
            </a:ext>
          </a:extLst>
        </xdr:cNvPr>
        <xdr:cNvCxnSpPr/>
      </xdr:nvCxnSpPr>
      <xdr:spPr>
        <a:xfrm>
          <a:off x="762000" y="144811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109855</xdr:rowOff>
    </xdr:from>
    <xdr:ext cx="400050" cy="266065"/>
    <xdr:sp macro="" textlink="">
      <xdr:nvSpPr>
        <xdr:cNvPr id="278" name="テキスト ボックス 277">
          <a:extLst>
            <a:ext uri="{FF2B5EF4-FFF2-40B4-BE49-F238E27FC236}">
              <a16:creationId xmlns:a16="http://schemas.microsoft.com/office/drawing/2014/main" id="{74FCC4E5-5C36-48ED-B9E1-A2BD0F3D2DA0}"/>
            </a:ext>
          </a:extLst>
        </xdr:cNvPr>
        <xdr:cNvSpPr txBox="1"/>
      </xdr:nvSpPr>
      <xdr:spPr>
        <a:xfrm>
          <a:off x="358775" y="14340205"/>
          <a:ext cx="40005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82</xdr:row>
      <xdr:rowOff>39370</xdr:rowOff>
    </xdr:from>
    <xdr:to>
      <xdr:col>28</xdr:col>
      <xdr:colOff>114300</xdr:colOff>
      <xdr:row>82</xdr:row>
      <xdr:rowOff>39370</xdr:rowOff>
    </xdr:to>
    <xdr:cxnSp macro="">
      <xdr:nvCxnSpPr>
        <xdr:cNvPr id="279" name="直線コネクタ 278">
          <a:extLst>
            <a:ext uri="{FF2B5EF4-FFF2-40B4-BE49-F238E27FC236}">
              <a16:creationId xmlns:a16="http://schemas.microsoft.com/office/drawing/2014/main" id="{71511F01-53DC-4424-B689-2CA1C3B784EA}"/>
            </a:ext>
          </a:extLst>
        </xdr:cNvPr>
        <xdr:cNvCxnSpPr/>
      </xdr:nvCxnSpPr>
      <xdr:spPr>
        <a:xfrm>
          <a:off x="762000" y="140982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69850</xdr:rowOff>
    </xdr:from>
    <xdr:ext cx="400050" cy="269240"/>
    <xdr:sp macro="" textlink="">
      <xdr:nvSpPr>
        <xdr:cNvPr id="280" name="テキスト ボックス 279">
          <a:extLst>
            <a:ext uri="{FF2B5EF4-FFF2-40B4-BE49-F238E27FC236}">
              <a16:creationId xmlns:a16="http://schemas.microsoft.com/office/drawing/2014/main" id="{919DBACD-773F-4B96-8C7E-C02709392C8F}"/>
            </a:ext>
          </a:extLst>
        </xdr:cNvPr>
        <xdr:cNvSpPr txBox="1"/>
      </xdr:nvSpPr>
      <xdr:spPr>
        <a:xfrm>
          <a:off x="358775" y="13957300"/>
          <a:ext cx="4000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6F052ECB-738F-4F79-8ED6-B4B28B77CD03}"/>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30480</xdr:rowOff>
    </xdr:from>
    <xdr:ext cx="400050" cy="265430"/>
    <xdr:sp macro="" textlink="">
      <xdr:nvSpPr>
        <xdr:cNvPr id="282" name="テキスト ボックス 281">
          <a:extLst>
            <a:ext uri="{FF2B5EF4-FFF2-40B4-BE49-F238E27FC236}">
              <a16:creationId xmlns:a16="http://schemas.microsoft.com/office/drawing/2014/main" id="{C31ABA8F-6F5F-44BA-8098-F1B204018178}"/>
            </a:ext>
          </a:extLst>
        </xdr:cNvPr>
        <xdr:cNvSpPr txBox="1"/>
      </xdr:nvSpPr>
      <xdr:spPr>
        <a:xfrm>
          <a:off x="358775" y="13575030"/>
          <a:ext cx="40005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77</xdr:row>
      <xdr:rowOff>138430</xdr:rowOff>
    </xdr:from>
    <xdr:to>
      <xdr:col>28</xdr:col>
      <xdr:colOff>114300</xdr:colOff>
      <xdr:row>77</xdr:row>
      <xdr:rowOff>138430</xdr:rowOff>
    </xdr:to>
    <xdr:cxnSp macro="">
      <xdr:nvCxnSpPr>
        <xdr:cNvPr id="283" name="直線コネクタ 282">
          <a:extLst>
            <a:ext uri="{FF2B5EF4-FFF2-40B4-BE49-F238E27FC236}">
              <a16:creationId xmlns:a16="http://schemas.microsoft.com/office/drawing/2014/main" id="{0861093C-568D-44B9-A392-FE94788E3FB2}"/>
            </a:ext>
          </a:extLst>
        </xdr:cNvPr>
        <xdr:cNvCxnSpPr/>
      </xdr:nvCxnSpPr>
      <xdr:spPr>
        <a:xfrm>
          <a:off x="762000" y="133400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168910</xdr:rowOff>
    </xdr:from>
    <xdr:ext cx="339090" cy="265430"/>
    <xdr:sp macro="" textlink="">
      <xdr:nvSpPr>
        <xdr:cNvPr id="284" name="テキスト ボックス 283">
          <a:extLst>
            <a:ext uri="{FF2B5EF4-FFF2-40B4-BE49-F238E27FC236}">
              <a16:creationId xmlns:a16="http://schemas.microsoft.com/office/drawing/2014/main" id="{EBC63E03-A96E-4D72-8C8F-CC85B2228DFA}"/>
            </a:ext>
          </a:extLst>
        </xdr:cNvPr>
        <xdr:cNvSpPr txBox="1"/>
      </xdr:nvSpPr>
      <xdr:spPr>
        <a:xfrm>
          <a:off x="422910" y="13199110"/>
          <a:ext cx="33909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99060</xdr:rowOff>
    </xdr:from>
    <xdr:to>
      <xdr:col>28</xdr:col>
      <xdr:colOff>114300</xdr:colOff>
      <xdr:row>75</xdr:row>
      <xdr:rowOff>99060</xdr:rowOff>
    </xdr:to>
    <xdr:cxnSp macro="">
      <xdr:nvCxnSpPr>
        <xdr:cNvPr id="285" name="直線コネクタ 284">
          <a:extLst>
            <a:ext uri="{FF2B5EF4-FFF2-40B4-BE49-F238E27FC236}">
              <a16:creationId xmlns:a16="http://schemas.microsoft.com/office/drawing/2014/main" id="{7A3E77E7-AA62-4926-BDBC-8A00A970C74B}"/>
            </a:ext>
          </a:extLst>
        </xdr:cNvPr>
        <xdr:cNvCxnSpPr/>
      </xdr:nvCxnSpPr>
      <xdr:spPr>
        <a:xfrm>
          <a:off x="762000" y="129578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99060</xdr:rowOff>
    </xdr:from>
    <xdr:to>
      <xdr:col>28</xdr:col>
      <xdr:colOff>152400</xdr:colOff>
      <xdr:row>88</xdr:row>
      <xdr:rowOff>158115</xdr:rowOff>
    </xdr:to>
    <xdr:sp macro="" textlink="">
      <xdr:nvSpPr>
        <xdr:cNvPr id="286" name="【福祉施設】&#10;有形固定資産減価償却率グラフ枠">
          <a:extLst>
            <a:ext uri="{FF2B5EF4-FFF2-40B4-BE49-F238E27FC236}">
              <a16:creationId xmlns:a16="http://schemas.microsoft.com/office/drawing/2014/main" id="{11613518-04A1-452F-83AB-8A3FDECB47E6}"/>
            </a:ext>
          </a:extLst>
        </xdr:cNvPr>
        <xdr:cNvSpPr/>
      </xdr:nvSpPr>
      <xdr:spPr>
        <a:xfrm>
          <a:off x="762000" y="12957810"/>
          <a:ext cx="472440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138430</xdr:rowOff>
    </xdr:from>
    <xdr:to>
      <xdr:col>24</xdr:col>
      <xdr:colOff>62865</xdr:colOff>
      <xdr:row>85</xdr:row>
      <xdr:rowOff>33020</xdr:rowOff>
    </xdr:to>
    <xdr:cxnSp macro="">
      <xdr:nvCxnSpPr>
        <xdr:cNvPr id="287" name="直線コネクタ 286">
          <a:extLst>
            <a:ext uri="{FF2B5EF4-FFF2-40B4-BE49-F238E27FC236}">
              <a16:creationId xmlns:a16="http://schemas.microsoft.com/office/drawing/2014/main" id="{38D61101-9409-4EDF-B070-BD5BEC6723AA}"/>
            </a:ext>
          </a:extLst>
        </xdr:cNvPr>
        <xdr:cNvCxnSpPr/>
      </xdr:nvCxnSpPr>
      <xdr:spPr>
        <a:xfrm flipV="1">
          <a:off x="4634865" y="13340080"/>
          <a:ext cx="0" cy="1266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36830</xdr:rowOff>
    </xdr:from>
    <xdr:ext cx="469900" cy="269240"/>
    <xdr:sp macro="" textlink="">
      <xdr:nvSpPr>
        <xdr:cNvPr id="288" name="【福祉施設】&#10;有形固定資産減価償却率最小値テキスト">
          <a:extLst>
            <a:ext uri="{FF2B5EF4-FFF2-40B4-BE49-F238E27FC236}">
              <a16:creationId xmlns:a16="http://schemas.microsoft.com/office/drawing/2014/main" id="{5BE476FD-9466-4184-9619-8B86CA64BD35}"/>
            </a:ext>
          </a:extLst>
        </xdr:cNvPr>
        <xdr:cNvSpPr txBox="1"/>
      </xdr:nvSpPr>
      <xdr:spPr>
        <a:xfrm>
          <a:off x="4673600" y="1461008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85</xdr:row>
      <xdr:rowOff>33020</xdr:rowOff>
    </xdr:from>
    <xdr:to>
      <xdr:col>24</xdr:col>
      <xdr:colOff>152400</xdr:colOff>
      <xdr:row>85</xdr:row>
      <xdr:rowOff>33020</xdr:rowOff>
    </xdr:to>
    <xdr:cxnSp macro="">
      <xdr:nvCxnSpPr>
        <xdr:cNvPr id="289" name="直線コネクタ 288">
          <a:extLst>
            <a:ext uri="{FF2B5EF4-FFF2-40B4-BE49-F238E27FC236}">
              <a16:creationId xmlns:a16="http://schemas.microsoft.com/office/drawing/2014/main" id="{C1F39969-1A20-454F-A6D3-27C709669D93}"/>
            </a:ext>
          </a:extLst>
        </xdr:cNvPr>
        <xdr:cNvCxnSpPr/>
      </xdr:nvCxnSpPr>
      <xdr:spPr>
        <a:xfrm>
          <a:off x="4546600" y="14606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83185</xdr:rowOff>
    </xdr:from>
    <xdr:ext cx="340360" cy="269240"/>
    <xdr:sp macro="" textlink="">
      <xdr:nvSpPr>
        <xdr:cNvPr id="290" name="【福祉施設】&#10;有形固定資産減価償却率最大値テキスト">
          <a:extLst>
            <a:ext uri="{FF2B5EF4-FFF2-40B4-BE49-F238E27FC236}">
              <a16:creationId xmlns:a16="http://schemas.microsoft.com/office/drawing/2014/main" id="{56C4A6FE-ED85-482E-B17E-5FC9BFE31003}"/>
            </a:ext>
          </a:extLst>
        </xdr:cNvPr>
        <xdr:cNvSpPr txBox="1"/>
      </xdr:nvSpPr>
      <xdr:spPr>
        <a:xfrm>
          <a:off x="4673600" y="13113385"/>
          <a:ext cx="340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138430</xdr:rowOff>
    </xdr:from>
    <xdr:to>
      <xdr:col>24</xdr:col>
      <xdr:colOff>152400</xdr:colOff>
      <xdr:row>77</xdr:row>
      <xdr:rowOff>138430</xdr:rowOff>
    </xdr:to>
    <xdr:cxnSp macro="">
      <xdr:nvCxnSpPr>
        <xdr:cNvPr id="291" name="直線コネクタ 290">
          <a:extLst>
            <a:ext uri="{FF2B5EF4-FFF2-40B4-BE49-F238E27FC236}">
              <a16:creationId xmlns:a16="http://schemas.microsoft.com/office/drawing/2014/main" id="{FBD9A311-9023-4947-A526-6CC7235DDC6A}"/>
            </a:ext>
          </a:extLst>
        </xdr:cNvPr>
        <xdr:cNvCxnSpPr/>
      </xdr:nvCxnSpPr>
      <xdr:spPr>
        <a:xfrm>
          <a:off x="4546600" y="13340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63500</xdr:rowOff>
    </xdr:from>
    <xdr:ext cx="405130" cy="265430"/>
    <xdr:sp macro="" textlink="">
      <xdr:nvSpPr>
        <xdr:cNvPr id="292" name="【福祉施設】&#10;有形固定資産減価償却率平均値テキスト">
          <a:extLst>
            <a:ext uri="{FF2B5EF4-FFF2-40B4-BE49-F238E27FC236}">
              <a16:creationId xmlns:a16="http://schemas.microsoft.com/office/drawing/2014/main" id="{B6BC755C-CD1C-4206-AA4A-D82A0BD3282D}"/>
            </a:ext>
          </a:extLst>
        </xdr:cNvPr>
        <xdr:cNvSpPr txBox="1"/>
      </xdr:nvSpPr>
      <xdr:spPr>
        <a:xfrm>
          <a:off x="4673600" y="13950950"/>
          <a:ext cx="40513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39370</xdr:rowOff>
    </xdr:from>
    <xdr:to>
      <xdr:col>24</xdr:col>
      <xdr:colOff>114300</xdr:colOff>
      <xdr:row>82</xdr:row>
      <xdr:rowOff>145415</xdr:rowOff>
    </xdr:to>
    <xdr:sp macro="" textlink="">
      <xdr:nvSpPr>
        <xdr:cNvPr id="293" name="フローチャート: 判断 292">
          <a:extLst>
            <a:ext uri="{FF2B5EF4-FFF2-40B4-BE49-F238E27FC236}">
              <a16:creationId xmlns:a16="http://schemas.microsoft.com/office/drawing/2014/main" id="{59F5959B-28CE-4D8B-BC73-4F254351FDFF}"/>
            </a:ext>
          </a:extLst>
        </xdr:cNvPr>
        <xdr:cNvSpPr/>
      </xdr:nvSpPr>
      <xdr:spPr>
        <a:xfrm>
          <a:off x="4584700" y="1409827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29210</xdr:rowOff>
    </xdr:from>
    <xdr:to>
      <xdr:col>20</xdr:col>
      <xdr:colOff>38100</xdr:colOff>
      <xdr:row>82</xdr:row>
      <xdr:rowOff>134620</xdr:rowOff>
    </xdr:to>
    <xdr:sp macro="" textlink="">
      <xdr:nvSpPr>
        <xdr:cNvPr id="294" name="フローチャート: 判断 293">
          <a:extLst>
            <a:ext uri="{FF2B5EF4-FFF2-40B4-BE49-F238E27FC236}">
              <a16:creationId xmlns:a16="http://schemas.microsoft.com/office/drawing/2014/main" id="{4AE5FDDD-2426-4C1E-81D5-29DE2612264F}"/>
            </a:ext>
          </a:extLst>
        </xdr:cNvPr>
        <xdr:cNvSpPr/>
      </xdr:nvSpPr>
      <xdr:spPr>
        <a:xfrm>
          <a:off x="3746500" y="1408811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106680</xdr:rowOff>
    </xdr:to>
    <xdr:sp macro="" textlink="">
      <xdr:nvSpPr>
        <xdr:cNvPr id="295" name="フローチャート: 判断 294">
          <a:extLst>
            <a:ext uri="{FF2B5EF4-FFF2-40B4-BE49-F238E27FC236}">
              <a16:creationId xmlns:a16="http://schemas.microsoft.com/office/drawing/2014/main" id="{2B7D41B8-FEE1-40DA-A259-29AAB81722A6}"/>
            </a:ext>
          </a:extLst>
        </xdr:cNvPr>
        <xdr:cNvSpPr/>
      </xdr:nvSpPr>
      <xdr:spPr>
        <a:xfrm>
          <a:off x="2857500" y="1406017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168910</xdr:rowOff>
    </xdr:from>
    <xdr:to>
      <xdr:col>10</xdr:col>
      <xdr:colOff>165100</xdr:colOff>
      <xdr:row>82</xdr:row>
      <xdr:rowOff>95885</xdr:rowOff>
    </xdr:to>
    <xdr:sp macro="" textlink="">
      <xdr:nvSpPr>
        <xdr:cNvPr id="296" name="フローチャート: 判断 295">
          <a:extLst>
            <a:ext uri="{FF2B5EF4-FFF2-40B4-BE49-F238E27FC236}">
              <a16:creationId xmlns:a16="http://schemas.microsoft.com/office/drawing/2014/main" id="{56ADE394-2B98-4B01-9E05-3AB8354939D2}"/>
            </a:ext>
          </a:extLst>
        </xdr:cNvPr>
        <xdr:cNvSpPr/>
      </xdr:nvSpPr>
      <xdr:spPr>
        <a:xfrm>
          <a:off x="1968500" y="140563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137160</xdr:rowOff>
    </xdr:from>
    <xdr:to>
      <xdr:col>6</xdr:col>
      <xdr:colOff>38100</xdr:colOff>
      <xdr:row>82</xdr:row>
      <xdr:rowOff>64770</xdr:rowOff>
    </xdr:to>
    <xdr:sp macro="" textlink="">
      <xdr:nvSpPr>
        <xdr:cNvPr id="297" name="フローチャート: 判断 296">
          <a:extLst>
            <a:ext uri="{FF2B5EF4-FFF2-40B4-BE49-F238E27FC236}">
              <a16:creationId xmlns:a16="http://schemas.microsoft.com/office/drawing/2014/main" id="{C5C12F5B-3569-4962-AC35-426D262A4222}"/>
            </a:ext>
          </a:extLst>
        </xdr:cNvPr>
        <xdr:cNvSpPr/>
      </xdr:nvSpPr>
      <xdr:spPr>
        <a:xfrm>
          <a:off x="1079500" y="140246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155575</xdr:rowOff>
    </xdr:from>
    <xdr:ext cx="762000" cy="266065"/>
    <xdr:sp macro="" textlink="">
      <xdr:nvSpPr>
        <xdr:cNvPr id="298" name="テキスト ボックス 297">
          <a:extLst>
            <a:ext uri="{FF2B5EF4-FFF2-40B4-BE49-F238E27FC236}">
              <a16:creationId xmlns:a16="http://schemas.microsoft.com/office/drawing/2014/main" id="{DFE23DE2-E00E-49C6-9BF1-4DA0B977811F}"/>
            </a:ext>
          </a:extLst>
        </xdr:cNvPr>
        <xdr:cNvSpPr txBox="1"/>
      </xdr:nvSpPr>
      <xdr:spPr>
        <a:xfrm>
          <a:off x="4445000" y="1524317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155575</xdr:rowOff>
    </xdr:from>
    <xdr:ext cx="758825" cy="266065"/>
    <xdr:sp macro="" textlink="">
      <xdr:nvSpPr>
        <xdr:cNvPr id="299" name="テキスト ボックス 298">
          <a:extLst>
            <a:ext uri="{FF2B5EF4-FFF2-40B4-BE49-F238E27FC236}">
              <a16:creationId xmlns:a16="http://schemas.microsoft.com/office/drawing/2014/main" id="{D5920087-71BD-439B-AF94-B4417AF26FA0}"/>
            </a:ext>
          </a:extLst>
        </xdr:cNvPr>
        <xdr:cNvSpPr txBox="1"/>
      </xdr:nvSpPr>
      <xdr:spPr>
        <a:xfrm>
          <a:off x="3606800" y="1524317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155575</xdr:rowOff>
    </xdr:from>
    <xdr:ext cx="758825" cy="266065"/>
    <xdr:sp macro="" textlink="">
      <xdr:nvSpPr>
        <xdr:cNvPr id="300" name="テキスト ボックス 299">
          <a:extLst>
            <a:ext uri="{FF2B5EF4-FFF2-40B4-BE49-F238E27FC236}">
              <a16:creationId xmlns:a16="http://schemas.microsoft.com/office/drawing/2014/main" id="{BBFF4CC2-9563-4285-BE7E-A078542BFF82}"/>
            </a:ext>
          </a:extLst>
        </xdr:cNvPr>
        <xdr:cNvSpPr txBox="1"/>
      </xdr:nvSpPr>
      <xdr:spPr>
        <a:xfrm>
          <a:off x="2717800" y="1524317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155575</xdr:rowOff>
    </xdr:from>
    <xdr:ext cx="758825" cy="266065"/>
    <xdr:sp macro="" textlink="">
      <xdr:nvSpPr>
        <xdr:cNvPr id="301" name="テキスト ボックス 300">
          <a:extLst>
            <a:ext uri="{FF2B5EF4-FFF2-40B4-BE49-F238E27FC236}">
              <a16:creationId xmlns:a16="http://schemas.microsoft.com/office/drawing/2014/main" id="{3D43F530-3F57-4FF9-81F0-0030E5549644}"/>
            </a:ext>
          </a:extLst>
        </xdr:cNvPr>
        <xdr:cNvSpPr txBox="1"/>
      </xdr:nvSpPr>
      <xdr:spPr>
        <a:xfrm>
          <a:off x="1828800" y="1524317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155575</xdr:rowOff>
    </xdr:from>
    <xdr:ext cx="758825" cy="266065"/>
    <xdr:sp macro="" textlink="">
      <xdr:nvSpPr>
        <xdr:cNvPr id="302" name="テキスト ボックス 301">
          <a:extLst>
            <a:ext uri="{FF2B5EF4-FFF2-40B4-BE49-F238E27FC236}">
              <a16:creationId xmlns:a16="http://schemas.microsoft.com/office/drawing/2014/main" id="{6AF5EF9F-4B39-4536-861F-615A891DD759}"/>
            </a:ext>
          </a:extLst>
        </xdr:cNvPr>
        <xdr:cNvSpPr txBox="1"/>
      </xdr:nvSpPr>
      <xdr:spPr>
        <a:xfrm>
          <a:off x="939800" y="1524317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82</xdr:row>
      <xdr:rowOff>60325</xdr:rowOff>
    </xdr:from>
    <xdr:to>
      <xdr:col>24</xdr:col>
      <xdr:colOff>114300</xdr:colOff>
      <xdr:row>82</xdr:row>
      <xdr:rowOff>166370</xdr:rowOff>
    </xdr:to>
    <xdr:sp macro="" textlink="">
      <xdr:nvSpPr>
        <xdr:cNvPr id="303" name="楕円 302">
          <a:extLst>
            <a:ext uri="{FF2B5EF4-FFF2-40B4-BE49-F238E27FC236}">
              <a16:creationId xmlns:a16="http://schemas.microsoft.com/office/drawing/2014/main" id="{08350EF7-A53A-4A81-BCC0-AAFF4BEDB13A}"/>
            </a:ext>
          </a:extLst>
        </xdr:cNvPr>
        <xdr:cNvSpPr/>
      </xdr:nvSpPr>
      <xdr:spPr>
        <a:xfrm>
          <a:off x="4584700" y="1411922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38100</xdr:rowOff>
    </xdr:from>
    <xdr:ext cx="405130" cy="269240"/>
    <xdr:sp macro="" textlink="">
      <xdr:nvSpPr>
        <xdr:cNvPr id="304" name="【福祉施設】&#10;有形固定資産減価償却率該当値テキスト">
          <a:extLst>
            <a:ext uri="{FF2B5EF4-FFF2-40B4-BE49-F238E27FC236}">
              <a16:creationId xmlns:a16="http://schemas.microsoft.com/office/drawing/2014/main" id="{66877BB7-2848-465B-B92B-AA21AE9DEC95}"/>
            </a:ext>
          </a:extLst>
        </xdr:cNvPr>
        <xdr:cNvSpPr txBox="1"/>
      </xdr:nvSpPr>
      <xdr:spPr>
        <a:xfrm>
          <a:off x="4673600" y="14097000"/>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82</xdr:row>
      <xdr:rowOff>9525</xdr:rowOff>
    </xdr:from>
    <xdr:to>
      <xdr:col>20</xdr:col>
      <xdr:colOff>38100</xdr:colOff>
      <xdr:row>82</xdr:row>
      <xdr:rowOff>114935</xdr:rowOff>
    </xdr:to>
    <xdr:sp macro="" textlink="">
      <xdr:nvSpPr>
        <xdr:cNvPr id="305" name="楕円 304">
          <a:extLst>
            <a:ext uri="{FF2B5EF4-FFF2-40B4-BE49-F238E27FC236}">
              <a16:creationId xmlns:a16="http://schemas.microsoft.com/office/drawing/2014/main" id="{94602502-D6C8-401D-A141-0947B26E07F7}"/>
            </a:ext>
          </a:extLst>
        </xdr:cNvPr>
        <xdr:cNvSpPr/>
      </xdr:nvSpPr>
      <xdr:spPr>
        <a:xfrm>
          <a:off x="3746500" y="1406842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61595</xdr:rowOff>
    </xdr:from>
    <xdr:to>
      <xdr:col>24</xdr:col>
      <xdr:colOff>63500</xdr:colOff>
      <xdr:row>82</xdr:row>
      <xdr:rowOff>113665</xdr:rowOff>
    </xdr:to>
    <xdr:cxnSp macro="">
      <xdr:nvCxnSpPr>
        <xdr:cNvPr id="306" name="直線コネクタ 305">
          <a:extLst>
            <a:ext uri="{FF2B5EF4-FFF2-40B4-BE49-F238E27FC236}">
              <a16:creationId xmlns:a16="http://schemas.microsoft.com/office/drawing/2014/main" id="{0DFF0B51-61B1-4B52-9EE6-42AACEDB5DB5}"/>
            </a:ext>
          </a:extLst>
        </xdr:cNvPr>
        <xdr:cNvCxnSpPr/>
      </xdr:nvCxnSpPr>
      <xdr:spPr>
        <a:xfrm>
          <a:off x="3797300" y="14120495"/>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155575</xdr:rowOff>
    </xdr:from>
    <xdr:to>
      <xdr:col>15</xdr:col>
      <xdr:colOff>101600</xdr:colOff>
      <xdr:row>82</xdr:row>
      <xdr:rowOff>83185</xdr:rowOff>
    </xdr:to>
    <xdr:sp macro="" textlink="">
      <xdr:nvSpPr>
        <xdr:cNvPr id="307" name="楕円 306">
          <a:extLst>
            <a:ext uri="{FF2B5EF4-FFF2-40B4-BE49-F238E27FC236}">
              <a16:creationId xmlns:a16="http://schemas.microsoft.com/office/drawing/2014/main" id="{7F3143F9-5990-4373-92D9-965871A17461}"/>
            </a:ext>
          </a:extLst>
        </xdr:cNvPr>
        <xdr:cNvSpPr/>
      </xdr:nvSpPr>
      <xdr:spPr>
        <a:xfrm>
          <a:off x="2857500" y="140430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30480</xdr:rowOff>
    </xdr:from>
    <xdr:to>
      <xdr:col>19</xdr:col>
      <xdr:colOff>177800</xdr:colOff>
      <xdr:row>82</xdr:row>
      <xdr:rowOff>61595</xdr:rowOff>
    </xdr:to>
    <xdr:cxnSp macro="">
      <xdr:nvCxnSpPr>
        <xdr:cNvPr id="308" name="直線コネクタ 307">
          <a:extLst>
            <a:ext uri="{FF2B5EF4-FFF2-40B4-BE49-F238E27FC236}">
              <a16:creationId xmlns:a16="http://schemas.microsoft.com/office/drawing/2014/main" id="{9F440221-018E-4A55-8622-7E28DC315069}"/>
            </a:ext>
          </a:extLst>
        </xdr:cNvPr>
        <xdr:cNvCxnSpPr/>
      </xdr:nvCxnSpPr>
      <xdr:spPr>
        <a:xfrm>
          <a:off x="2908300" y="1408938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107950</xdr:rowOff>
    </xdr:from>
    <xdr:to>
      <xdr:col>10</xdr:col>
      <xdr:colOff>165100</xdr:colOff>
      <xdr:row>82</xdr:row>
      <xdr:rowOff>35560</xdr:rowOff>
    </xdr:to>
    <xdr:sp macro="" textlink="">
      <xdr:nvSpPr>
        <xdr:cNvPr id="309" name="楕円 308">
          <a:extLst>
            <a:ext uri="{FF2B5EF4-FFF2-40B4-BE49-F238E27FC236}">
              <a16:creationId xmlns:a16="http://schemas.microsoft.com/office/drawing/2014/main" id="{40168CF6-04D1-42CB-B219-827284CB4AA9}"/>
            </a:ext>
          </a:extLst>
        </xdr:cNvPr>
        <xdr:cNvSpPr/>
      </xdr:nvSpPr>
      <xdr:spPr>
        <a:xfrm>
          <a:off x="1968500" y="139954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160655</xdr:rowOff>
    </xdr:from>
    <xdr:to>
      <xdr:col>15</xdr:col>
      <xdr:colOff>50800</xdr:colOff>
      <xdr:row>82</xdr:row>
      <xdr:rowOff>30480</xdr:rowOff>
    </xdr:to>
    <xdr:cxnSp macro="">
      <xdr:nvCxnSpPr>
        <xdr:cNvPr id="310" name="直線コネクタ 309">
          <a:extLst>
            <a:ext uri="{FF2B5EF4-FFF2-40B4-BE49-F238E27FC236}">
              <a16:creationId xmlns:a16="http://schemas.microsoft.com/office/drawing/2014/main" id="{0CFF8C1C-0172-40E0-A6BA-2C8BC5066FF4}"/>
            </a:ext>
          </a:extLst>
        </xdr:cNvPr>
        <xdr:cNvCxnSpPr/>
      </xdr:nvCxnSpPr>
      <xdr:spPr>
        <a:xfrm>
          <a:off x="2019300" y="1404810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86360</xdr:rowOff>
    </xdr:from>
    <xdr:to>
      <xdr:col>6</xdr:col>
      <xdr:colOff>38100</xdr:colOff>
      <xdr:row>82</xdr:row>
      <xdr:rowOff>13335</xdr:rowOff>
    </xdr:to>
    <xdr:sp macro="" textlink="">
      <xdr:nvSpPr>
        <xdr:cNvPr id="311" name="楕円 310">
          <a:extLst>
            <a:ext uri="{FF2B5EF4-FFF2-40B4-BE49-F238E27FC236}">
              <a16:creationId xmlns:a16="http://schemas.microsoft.com/office/drawing/2014/main" id="{641BB898-89E4-4D94-A063-18E6756E9B54}"/>
            </a:ext>
          </a:extLst>
        </xdr:cNvPr>
        <xdr:cNvSpPr/>
      </xdr:nvSpPr>
      <xdr:spPr>
        <a:xfrm>
          <a:off x="1079500" y="139738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138430</xdr:rowOff>
    </xdr:from>
    <xdr:to>
      <xdr:col>10</xdr:col>
      <xdr:colOff>114300</xdr:colOff>
      <xdr:row>81</xdr:row>
      <xdr:rowOff>160655</xdr:rowOff>
    </xdr:to>
    <xdr:cxnSp macro="">
      <xdr:nvCxnSpPr>
        <xdr:cNvPr id="312" name="直線コネクタ 311">
          <a:extLst>
            <a:ext uri="{FF2B5EF4-FFF2-40B4-BE49-F238E27FC236}">
              <a16:creationId xmlns:a16="http://schemas.microsoft.com/office/drawing/2014/main" id="{81DB29B5-FBA5-473A-B7B4-6E38DC470840}"/>
            </a:ext>
          </a:extLst>
        </xdr:cNvPr>
        <xdr:cNvCxnSpPr/>
      </xdr:nvCxnSpPr>
      <xdr:spPr>
        <a:xfrm>
          <a:off x="1130300" y="1402588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125095</xdr:rowOff>
    </xdr:from>
    <xdr:ext cx="405130" cy="266065"/>
    <xdr:sp macro="" textlink="">
      <xdr:nvSpPr>
        <xdr:cNvPr id="313" name="n_1aveValue【福祉施設】&#10;有形固定資産減価償却率">
          <a:extLst>
            <a:ext uri="{FF2B5EF4-FFF2-40B4-BE49-F238E27FC236}">
              <a16:creationId xmlns:a16="http://schemas.microsoft.com/office/drawing/2014/main" id="{79B7A37F-843C-49C8-BBCF-91644B77D46A}"/>
            </a:ext>
          </a:extLst>
        </xdr:cNvPr>
        <xdr:cNvSpPr txBox="1"/>
      </xdr:nvSpPr>
      <xdr:spPr>
        <a:xfrm>
          <a:off x="3582035" y="14183995"/>
          <a:ext cx="4051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97790</xdr:rowOff>
    </xdr:from>
    <xdr:ext cx="401955" cy="265430"/>
    <xdr:sp macro="" textlink="">
      <xdr:nvSpPr>
        <xdr:cNvPr id="314" name="n_2aveValue【福祉施設】&#10;有形固定資産減価償却率">
          <a:extLst>
            <a:ext uri="{FF2B5EF4-FFF2-40B4-BE49-F238E27FC236}">
              <a16:creationId xmlns:a16="http://schemas.microsoft.com/office/drawing/2014/main" id="{A0824192-E85F-4C8C-87B5-558A3770BA16}"/>
            </a:ext>
          </a:extLst>
        </xdr:cNvPr>
        <xdr:cNvSpPr txBox="1"/>
      </xdr:nvSpPr>
      <xdr:spPr>
        <a:xfrm>
          <a:off x="2705735" y="14156690"/>
          <a:ext cx="40195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82</xdr:row>
      <xdr:rowOff>86995</xdr:rowOff>
    </xdr:from>
    <xdr:ext cx="401955" cy="266065"/>
    <xdr:sp macro="" textlink="">
      <xdr:nvSpPr>
        <xdr:cNvPr id="315" name="n_3aveValue【福祉施設】&#10;有形固定資産減価償却率">
          <a:extLst>
            <a:ext uri="{FF2B5EF4-FFF2-40B4-BE49-F238E27FC236}">
              <a16:creationId xmlns:a16="http://schemas.microsoft.com/office/drawing/2014/main" id="{647495F2-4D26-4629-BF9B-D2BAA6CC8039}"/>
            </a:ext>
          </a:extLst>
        </xdr:cNvPr>
        <xdr:cNvSpPr txBox="1"/>
      </xdr:nvSpPr>
      <xdr:spPr>
        <a:xfrm>
          <a:off x="1816735" y="14145895"/>
          <a:ext cx="40195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55245</xdr:rowOff>
    </xdr:from>
    <xdr:ext cx="401955" cy="266065"/>
    <xdr:sp macro="" textlink="">
      <xdr:nvSpPr>
        <xdr:cNvPr id="316" name="n_4aveValue【福祉施設】&#10;有形固定資産減価償却率">
          <a:extLst>
            <a:ext uri="{FF2B5EF4-FFF2-40B4-BE49-F238E27FC236}">
              <a16:creationId xmlns:a16="http://schemas.microsoft.com/office/drawing/2014/main" id="{E75B6B1A-C4C6-4DF5-8B54-55E3BAD07BF3}"/>
            </a:ext>
          </a:extLst>
        </xdr:cNvPr>
        <xdr:cNvSpPr txBox="1"/>
      </xdr:nvSpPr>
      <xdr:spPr>
        <a:xfrm>
          <a:off x="927735" y="14114145"/>
          <a:ext cx="40195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80</xdr:row>
      <xdr:rowOff>132080</xdr:rowOff>
    </xdr:from>
    <xdr:ext cx="405130" cy="265430"/>
    <xdr:sp macro="" textlink="">
      <xdr:nvSpPr>
        <xdr:cNvPr id="317" name="n_1mainValue【福祉施設】&#10;有形固定資産減価償却率">
          <a:extLst>
            <a:ext uri="{FF2B5EF4-FFF2-40B4-BE49-F238E27FC236}">
              <a16:creationId xmlns:a16="http://schemas.microsoft.com/office/drawing/2014/main" id="{750868C7-B20D-4B22-8B98-90E491C0A4ED}"/>
            </a:ext>
          </a:extLst>
        </xdr:cNvPr>
        <xdr:cNvSpPr txBox="1"/>
      </xdr:nvSpPr>
      <xdr:spPr>
        <a:xfrm>
          <a:off x="3582035" y="13848080"/>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80</xdr:row>
      <xdr:rowOff>100330</xdr:rowOff>
    </xdr:from>
    <xdr:ext cx="401955" cy="265430"/>
    <xdr:sp macro="" textlink="">
      <xdr:nvSpPr>
        <xdr:cNvPr id="318" name="n_2mainValue【福祉施設】&#10;有形固定資産減価償却率">
          <a:extLst>
            <a:ext uri="{FF2B5EF4-FFF2-40B4-BE49-F238E27FC236}">
              <a16:creationId xmlns:a16="http://schemas.microsoft.com/office/drawing/2014/main" id="{17EF1F9E-911F-4F94-B635-6A31F33F96C8}"/>
            </a:ext>
          </a:extLst>
        </xdr:cNvPr>
        <xdr:cNvSpPr txBox="1"/>
      </xdr:nvSpPr>
      <xdr:spPr>
        <a:xfrm>
          <a:off x="2705735" y="13816330"/>
          <a:ext cx="40195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80</xdr:row>
      <xdr:rowOff>52705</xdr:rowOff>
    </xdr:from>
    <xdr:ext cx="401955" cy="266065"/>
    <xdr:sp macro="" textlink="">
      <xdr:nvSpPr>
        <xdr:cNvPr id="319" name="n_3mainValue【福祉施設】&#10;有形固定資産減価償却率">
          <a:extLst>
            <a:ext uri="{FF2B5EF4-FFF2-40B4-BE49-F238E27FC236}">
              <a16:creationId xmlns:a16="http://schemas.microsoft.com/office/drawing/2014/main" id="{EAABAE25-B9AA-4A4A-BAC0-CA41EC1A8621}"/>
            </a:ext>
          </a:extLst>
        </xdr:cNvPr>
        <xdr:cNvSpPr txBox="1"/>
      </xdr:nvSpPr>
      <xdr:spPr>
        <a:xfrm>
          <a:off x="1816735" y="13768705"/>
          <a:ext cx="40195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80</xdr:row>
      <xdr:rowOff>30480</xdr:rowOff>
    </xdr:from>
    <xdr:ext cx="401955" cy="265430"/>
    <xdr:sp macro="" textlink="">
      <xdr:nvSpPr>
        <xdr:cNvPr id="320" name="n_4mainValue【福祉施設】&#10;有形固定資産減価償却率">
          <a:extLst>
            <a:ext uri="{FF2B5EF4-FFF2-40B4-BE49-F238E27FC236}">
              <a16:creationId xmlns:a16="http://schemas.microsoft.com/office/drawing/2014/main" id="{6ADFB2E5-43EA-4F04-9EA3-47499FBDB963}"/>
            </a:ext>
          </a:extLst>
        </xdr:cNvPr>
        <xdr:cNvSpPr txBox="1"/>
      </xdr:nvSpPr>
      <xdr:spPr>
        <a:xfrm>
          <a:off x="927735" y="13746480"/>
          <a:ext cx="40195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158115</xdr:rowOff>
    </xdr:from>
    <xdr:to>
      <xdr:col>59</xdr:col>
      <xdr:colOff>88900</xdr:colOff>
      <xdr:row>72</xdr:row>
      <xdr:rowOff>105410</xdr:rowOff>
    </xdr:to>
    <xdr:sp macro="" textlink="">
      <xdr:nvSpPr>
        <xdr:cNvPr id="321" name="正方形/長方形 320">
          <a:extLst>
            <a:ext uri="{FF2B5EF4-FFF2-40B4-BE49-F238E27FC236}">
              <a16:creationId xmlns:a16="http://schemas.microsoft.com/office/drawing/2014/main" id="{F9DCABE5-49E5-47E1-BCB3-0D82D13D81DD}"/>
            </a:ext>
          </a:extLst>
        </xdr:cNvPr>
        <xdr:cNvSpPr/>
      </xdr:nvSpPr>
      <xdr:spPr>
        <a:xfrm>
          <a:off x="6604000" y="11816715"/>
          <a:ext cx="472440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132080</xdr:rowOff>
    </xdr:from>
    <xdr:to>
      <xdr:col>43</xdr:col>
      <xdr:colOff>63500</xdr:colOff>
      <xdr:row>74</xdr:row>
      <xdr:rowOff>39370</xdr:rowOff>
    </xdr:to>
    <xdr:sp macro="" textlink="">
      <xdr:nvSpPr>
        <xdr:cNvPr id="322" name="正方形/長方形 321">
          <a:extLst>
            <a:ext uri="{FF2B5EF4-FFF2-40B4-BE49-F238E27FC236}">
              <a16:creationId xmlns:a16="http://schemas.microsoft.com/office/drawing/2014/main" id="{43B2C6C5-D4B2-4B60-A59E-946181D86B42}"/>
            </a:ext>
          </a:extLst>
        </xdr:cNvPr>
        <xdr:cNvSpPr/>
      </xdr:nvSpPr>
      <xdr:spPr>
        <a:xfrm>
          <a:off x="6731000" y="12476480"/>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164465</xdr:rowOff>
    </xdr:from>
    <xdr:to>
      <xdr:col>43</xdr:col>
      <xdr:colOff>63500</xdr:colOff>
      <xdr:row>75</xdr:row>
      <xdr:rowOff>72390</xdr:rowOff>
    </xdr:to>
    <xdr:sp macro="" textlink="">
      <xdr:nvSpPr>
        <xdr:cNvPr id="323" name="正方形/長方形 322">
          <a:extLst>
            <a:ext uri="{FF2B5EF4-FFF2-40B4-BE49-F238E27FC236}">
              <a16:creationId xmlns:a16="http://schemas.microsoft.com/office/drawing/2014/main" id="{33B3D6CB-CC5D-4A7B-AF8C-EAAF5F19842C}"/>
            </a:ext>
          </a:extLst>
        </xdr:cNvPr>
        <xdr:cNvSpPr/>
      </xdr:nvSpPr>
      <xdr:spPr>
        <a:xfrm>
          <a:off x="6731000" y="126803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132080</xdr:rowOff>
    </xdr:from>
    <xdr:to>
      <xdr:col>48</xdr:col>
      <xdr:colOff>127000</xdr:colOff>
      <xdr:row>74</xdr:row>
      <xdr:rowOff>39370</xdr:rowOff>
    </xdr:to>
    <xdr:sp macro="" textlink="">
      <xdr:nvSpPr>
        <xdr:cNvPr id="324" name="正方形/長方形 323">
          <a:extLst>
            <a:ext uri="{FF2B5EF4-FFF2-40B4-BE49-F238E27FC236}">
              <a16:creationId xmlns:a16="http://schemas.microsoft.com/office/drawing/2014/main" id="{2AF5824A-AC8A-443D-96C2-736367C926DC}"/>
            </a:ext>
          </a:extLst>
        </xdr:cNvPr>
        <xdr:cNvSpPr/>
      </xdr:nvSpPr>
      <xdr:spPr>
        <a:xfrm>
          <a:off x="7747000" y="12476480"/>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164465</xdr:rowOff>
    </xdr:from>
    <xdr:to>
      <xdr:col>48</xdr:col>
      <xdr:colOff>127000</xdr:colOff>
      <xdr:row>75</xdr:row>
      <xdr:rowOff>72390</xdr:rowOff>
    </xdr:to>
    <xdr:sp macro="" textlink="">
      <xdr:nvSpPr>
        <xdr:cNvPr id="325" name="正方形/長方形 324">
          <a:extLst>
            <a:ext uri="{FF2B5EF4-FFF2-40B4-BE49-F238E27FC236}">
              <a16:creationId xmlns:a16="http://schemas.microsoft.com/office/drawing/2014/main" id="{C343C630-9107-4EE0-937E-37DF20DE7C39}"/>
            </a:ext>
          </a:extLst>
        </xdr:cNvPr>
        <xdr:cNvSpPr/>
      </xdr:nvSpPr>
      <xdr:spPr>
        <a:xfrm>
          <a:off x="7747000" y="126803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132080</xdr:rowOff>
    </xdr:from>
    <xdr:to>
      <xdr:col>54</xdr:col>
      <xdr:colOff>127000</xdr:colOff>
      <xdr:row>74</xdr:row>
      <xdr:rowOff>39370</xdr:rowOff>
    </xdr:to>
    <xdr:sp macro="" textlink="">
      <xdr:nvSpPr>
        <xdr:cNvPr id="326" name="正方形/長方形 325">
          <a:extLst>
            <a:ext uri="{FF2B5EF4-FFF2-40B4-BE49-F238E27FC236}">
              <a16:creationId xmlns:a16="http://schemas.microsoft.com/office/drawing/2014/main" id="{E40948C7-8215-4F31-AD8F-671DAC475D39}"/>
            </a:ext>
          </a:extLst>
        </xdr:cNvPr>
        <xdr:cNvSpPr/>
      </xdr:nvSpPr>
      <xdr:spPr>
        <a:xfrm>
          <a:off x="8890000" y="12476480"/>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73</xdr:row>
      <xdr:rowOff>164465</xdr:rowOff>
    </xdr:from>
    <xdr:to>
      <xdr:col>54</xdr:col>
      <xdr:colOff>127000</xdr:colOff>
      <xdr:row>75</xdr:row>
      <xdr:rowOff>72390</xdr:rowOff>
    </xdr:to>
    <xdr:sp macro="" textlink="">
      <xdr:nvSpPr>
        <xdr:cNvPr id="327" name="正方形/長方形 326">
          <a:extLst>
            <a:ext uri="{FF2B5EF4-FFF2-40B4-BE49-F238E27FC236}">
              <a16:creationId xmlns:a16="http://schemas.microsoft.com/office/drawing/2014/main" id="{0120C3D5-A305-4105-96CA-0E201D7A2D78}"/>
            </a:ext>
          </a:extLst>
        </xdr:cNvPr>
        <xdr:cNvSpPr/>
      </xdr:nvSpPr>
      <xdr:spPr>
        <a:xfrm>
          <a:off x="8890000" y="126803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99060</xdr:rowOff>
    </xdr:from>
    <xdr:to>
      <xdr:col>59</xdr:col>
      <xdr:colOff>88900</xdr:colOff>
      <xdr:row>88</xdr:row>
      <xdr:rowOff>158115</xdr:rowOff>
    </xdr:to>
    <xdr:sp macro="" textlink="">
      <xdr:nvSpPr>
        <xdr:cNvPr id="328" name="正方形/長方形 327">
          <a:extLst>
            <a:ext uri="{FF2B5EF4-FFF2-40B4-BE49-F238E27FC236}">
              <a16:creationId xmlns:a16="http://schemas.microsoft.com/office/drawing/2014/main" id="{FEEFA244-EC60-4CA2-A486-394C3D66A54D}"/>
            </a:ext>
          </a:extLst>
        </xdr:cNvPr>
        <xdr:cNvSpPr/>
      </xdr:nvSpPr>
      <xdr:spPr>
        <a:xfrm>
          <a:off x="6604000" y="12957810"/>
          <a:ext cx="472440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79375</xdr:rowOff>
    </xdr:from>
    <xdr:ext cx="346710" cy="231140"/>
    <xdr:sp macro="" textlink="">
      <xdr:nvSpPr>
        <xdr:cNvPr id="329" name="テキスト ボックス 328">
          <a:extLst>
            <a:ext uri="{FF2B5EF4-FFF2-40B4-BE49-F238E27FC236}">
              <a16:creationId xmlns:a16="http://schemas.microsoft.com/office/drawing/2014/main" id="{DBCB655E-F3F1-419B-8A71-C847E95947F1}"/>
            </a:ext>
          </a:extLst>
        </xdr:cNvPr>
        <xdr:cNvSpPr txBox="1"/>
      </xdr:nvSpPr>
      <xdr:spPr>
        <a:xfrm>
          <a:off x="6565900" y="12766675"/>
          <a:ext cx="346710"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158115</xdr:rowOff>
    </xdr:from>
    <xdr:to>
      <xdr:col>59</xdr:col>
      <xdr:colOff>50800</xdr:colOff>
      <xdr:row>88</xdr:row>
      <xdr:rowOff>158115</xdr:rowOff>
    </xdr:to>
    <xdr:cxnSp macro="">
      <xdr:nvCxnSpPr>
        <xdr:cNvPr id="330" name="直線コネクタ 329">
          <a:extLst>
            <a:ext uri="{FF2B5EF4-FFF2-40B4-BE49-F238E27FC236}">
              <a16:creationId xmlns:a16="http://schemas.microsoft.com/office/drawing/2014/main" id="{E90D38E3-6306-402F-95F5-0FAC37CCFAD6}"/>
            </a:ext>
          </a:extLst>
        </xdr:cNvPr>
        <xdr:cNvCxnSpPr/>
      </xdr:nvCxnSpPr>
      <xdr:spPr>
        <a:xfrm>
          <a:off x="6604000" y="152457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99060</xdr:rowOff>
    </xdr:from>
    <xdr:to>
      <xdr:col>59</xdr:col>
      <xdr:colOff>50800</xdr:colOff>
      <xdr:row>85</xdr:row>
      <xdr:rowOff>99060</xdr:rowOff>
    </xdr:to>
    <xdr:cxnSp macro="">
      <xdr:nvCxnSpPr>
        <xdr:cNvPr id="331" name="直線コネクタ 330">
          <a:extLst>
            <a:ext uri="{FF2B5EF4-FFF2-40B4-BE49-F238E27FC236}">
              <a16:creationId xmlns:a16="http://schemas.microsoft.com/office/drawing/2014/main" id="{AEEFB030-FA07-4608-807D-FEB1A00CD52A}"/>
            </a:ext>
          </a:extLst>
        </xdr:cNvPr>
        <xdr:cNvCxnSpPr/>
      </xdr:nvCxnSpPr>
      <xdr:spPr>
        <a:xfrm>
          <a:off x="6604000" y="146723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128905</xdr:rowOff>
    </xdr:from>
    <xdr:ext cx="467360" cy="268605"/>
    <xdr:sp macro="" textlink="">
      <xdr:nvSpPr>
        <xdr:cNvPr id="332" name="テキスト ボックス 331">
          <a:extLst>
            <a:ext uri="{FF2B5EF4-FFF2-40B4-BE49-F238E27FC236}">
              <a16:creationId xmlns:a16="http://schemas.microsoft.com/office/drawing/2014/main" id="{0D967846-307D-4766-969F-989BA03EDC73}"/>
            </a:ext>
          </a:extLst>
        </xdr:cNvPr>
        <xdr:cNvSpPr txBox="1"/>
      </xdr:nvSpPr>
      <xdr:spPr>
        <a:xfrm>
          <a:off x="6136640" y="14530705"/>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39370</xdr:rowOff>
    </xdr:from>
    <xdr:to>
      <xdr:col>59</xdr:col>
      <xdr:colOff>50800</xdr:colOff>
      <xdr:row>82</xdr:row>
      <xdr:rowOff>39370</xdr:rowOff>
    </xdr:to>
    <xdr:cxnSp macro="">
      <xdr:nvCxnSpPr>
        <xdr:cNvPr id="333" name="直線コネクタ 332">
          <a:extLst>
            <a:ext uri="{FF2B5EF4-FFF2-40B4-BE49-F238E27FC236}">
              <a16:creationId xmlns:a16="http://schemas.microsoft.com/office/drawing/2014/main" id="{8C231A00-32FB-4531-8116-94EFDF8E90A8}"/>
            </a:ext>
          </a:extLst>
        </xdr:cNvPr>
        <xdr:cNvCxnSpPr/>
      </xdr:nvCxnSpPr>
      <xdr:spPr>
        <a:xfrm>
          <a:off x="6604000" y="140982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69850</xdr:rowOff>
    </xdr:from>
    <xdr:ext cx="467360" cy="269240"/>
    <xdr:sp macro="" textlink="">
      <xdr:nvSpPr>
        <xdr:cNvPr id="334" name="テキスト ボックス 333">
          <a:extLst>
            <a:ext uri="{FF2B5EF4-FFF2-40B4-BE49-F238E27FC236}">
              <a16:creationId xmlns:a16="http://schemas.microsoft.com/office/drawing/2014/main" id="{2DAAFE08-D3BF-462D-BE88-9BF4A24EA8C8}"/>
            </a:ext>
          </a:extLst>
        </xdr:cNvPr>
        <xdr:cNvSpPr txBox="1"/>
      </xdr:nvSpPr>
      <xdr:spPr>
        <a:xfrm>
          <a:off x="6136640" y="1395730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158115</xdr:rowOff>
    </xdr:from>
    <xdr:to>
      <xdr:col>59</xdr:col>
      <xdr:colOff>50800</xdr:colOff>
      <xdr:row>78</xdr:row>
      <xdr:rowOff>158115</xdr:rowOff>
    </xdr:to>
    <xdr:cxnSp macro="">
      <xdr:nvCxnSpPr>
        <xdr:cNvPr id="335" name="直線コネクタ 334">
          <a:extLst>
            <a:ext uri="{FF2B5EF4-FFF2-40B4-BE49-F238E27FC236}">
              <a16:creationId xmlns:a16="http://schemas.microsoft.com/office/drawing/2014/main" id="{68013CDC-A4AD-49A9-8512-D10CF5E68AB2}"/>
            </a:ext>
          </a:extLst>
        </xdr:cNvPr>
        <xdr:cNvCxnSpPr/>
      </xdr:nvCxnSpPr>
      <xdr:spPr>
        <a:xfrm>
          <a:off x="6604000" y="135312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10795</xdr:rowOff>
    </xdr:from>
    <xdr:ext cx="467360" cy="266065"/>
    <xdr:sp macro="" textlink="">
      <xdr:nvSpPr>
        <xdr:cNvPr id="336" name="テキスト ボックス 335">
          <a:extLst>
            <a:ext uri="{FF2B5EF4-FFF2-40B4-BE49-F238E27FC236}">
              <a16:creationId xmlns:a16="http://schemas.microsoft.com/office/drawing/2014/main" id="{8C191DC2-2D32-4E3B-B37C-63E0FD1D1657}"/>
            </a:ext>
          </a:extLst>
        </xdr:cNvPr>
        <xdr:cNvSpPr txBox="1"/>
      </xdr:nvSpPr>
      <xdr:spPr>
        <a:xfrm>
          <a:off x="6136640" y="13383895"/>
          <a:ext cx="46736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99060</xdr:rowOff>
    </xdr:from>
    <xdr:to>
      <xdr:col>59</xdr:col>
      <xdr:colOff>50800</xdr:colOff>
      <xdr:row>75</xdr:row>
      <xdr:rowOff>99060</xdr:rowOff>
    </xdr:to>
    <xdr:cxnSp macro="">
      <xdr:nvCxnSpPr>
        <xdr:cNvPr id="337" name="直線コネクタ 336">
          <a:extLst>
            <a:ext uri="{FF2B5EF4-FFF2-40B4-BE49-F238E27FC236}">
              <a16:creationId xmlns:a16="http://schemas.microsoft.com/office/drawing/2014/main" id="{23293648-76DF-4359-808D-1C71896CC88B}"/>
            </a:ext>
          </a:extLst>
        </xdr:cNvPr>
        <xdr:cNvCxnSpPr/>
      </xdr:nvCxnSpPr>
      <xdr:spPr>
        <a:xfrm>
          <a:off x="6604000" y="129578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128905</xdr:rowOff>
    </xdr:from>
    <xdr:ext cx="467360" cy="268605"/>
    <xdr:sp macro="" textlink="">
      <xdr:nvSpPr>
        <xdr:cNvPr id="338" name="テキスト ボックス 337">
          <a:extLst>
            <a:ext uri="{FF2B5EF4-FFF2-40B4-BE49-F238E27FC236}">
              <a16:creationId xmlns:a16="http://schemas.microsoft.com/office/drawing/2014/main" id="{9CBA26E4-0FA8-4726-8943-0D285EACDC09}"/>
            </a:ext>
          </a:extLst>
        </xdr:cNvPr>
        <xdr:cNvSpPr txBox="1"/>
      </xdr:nvSpPr>
      <xdr:spPr>
        <a:xfrm>
          <a:off x="6136640" y="12816205"/>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99060</xdr:rowOff>
    </xdr:from>
    <xdr:to>
      <xdr:col>59</xdr:col>
      <xdr:colOff>88900</xdr:colOff>
      <xdr:row>88</xdr:row>
      <xdr:rowOff>158115</xdr:rowOff>
    </xdr:to>
    <xdr:sp macro="" textlink="">
      <xdr:nvSpPr>
        <xdr:cNvPr id="339" name="【福祉施設】&#10;一人当たり面積グラフ枠">
          <a:extLst>
            <a:ext uri="{FF2B5EF4-FFF2-40B4-BE49-F238E27FC236}">
              <a16:creationId xmlns:a16="http://schemas.microsoft.com/office/drawing/2014/main" id="{A8B84BEB-F90F-42D3-9568-EDBE61F30A9A}"/>
            </a:ext>
          </a:extLst>
        </xdr:cNvPr>
        <xdr:cNvSpPr/>
      </xdr:nvSpPr>
      <xdr:spPr>
        <a:xfrm>
          <a:off x="6604000" y="12957810"/>
          <a:ext cx="472440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77</xdr:row>
      <xdr:rowOff>158115</xdr:rowOff>
    </xdr:from>
    <xdr:to>
      <xdr:col>54</xdr:col>
      <xdr:colOff>186690</xdr:colOff>
      <xdr:row>85</xdr:row>
      <xdr:rowOff>81280</xdr:rowOff>
    </xdr:to>
    <xdr:cxnSp macro="">
      <xdr:nvCxnSpPr>
        <xdr:cNvPr id="340" name="直線コネクタ 339">
          <a:extLst>
            <a:ext uri="{FF2B5EF4-FFF2-40B4-BE49-F238E27FC236}">
              <a16:creationId xmlns:a16="http://schemas.microsoft.com/office/drawing/2014/main" id="{E60E2E12-DFCB-4F81-8520-1F72E2DDFF4E}"/>
            </a:ext>
          </a:extLst>
        </xdr:cNvPr>
        <xdr:cNvCxnSpPr/>
      </xdr:nvCxnSpPr>
      <xdr:spPr>
        <a:xfrm flipV="1">
          <a:off x="10473690" y="13359765"/>
          <a:ext cx="0" cy="1294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85090</xdr:rowOff>
    </xdr:from>
    <xdr:ext cx="469900" cy="269240"/>
    <xdr:sp macro="" textlink="">
      <xdr:nvSpPr>
        <xdr:cNvPr id="341" name="【福祉施設】&#10;一人当たり面積最小値テキスト">
          <a:extLst>
            <a:ext uri="{FF2B5EF4-FFF2-40B4-BE49-F238E27FC236}">
              <a16:creationId xmlns:a16="http://schemas.microsoft.com/office/drawing/2014/main" id="{5394875F-C2E9-4F55-A6F3-254DAC52EF52}"/>
            </a:ext>
          </a:extLst>
        </xdr:cNvPr>
        <xdr:cNvSpPr txBox="1"/>
      </xdr:nvSpPr>
      <xdr:spPr>
        <a:xfrm>
          <a:off x="10515600" y="1465834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81280</xdr:rowOff>
    </xdr:from>
    <xdr:to>
      <xdr:col>55</xdr:col>
      <xdr:colOff>88900</xdr:colOff>
      <xdr:row>85</xdr:row>
      <xdr:rowOff>81280</xdr:rowOff>
    </xdr:to>
    <xdr:cxnSp macro="">
      <xdr:nvCxnSpPr>
        <xdr:cNvPr id="342" name="直線コネクタ 341">
          <a:extLst>
            <a:ext uri="{FF2B5EF4-FFF2-40B4-BE49-F238E27FC236}">
              <a16:creationId xmlns:a16="http://schemas.microsoft.com/office/drawing/2014/main" id="{5BCB533D-9F5A-4193-B3B6-BC784B0251DD}"/>
            </a:ext>
          </a:extLst>
        </xdr:cNvPr>
        <xdr:cNvCxnSpPr/>
      </xdr:nvCxnSpPr>
      <xdr:spPr>
        <a:xfrm>
          <a:off x="10388600" y="14654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102870</xdr:rowOff>
    </xdr:from>
    <xdr:ext cx="469900" cy="269240"/>
    <xdr:sp macro="" textlink="">
      <xdr:nvSpPr>
        <xdr:cNvPr id="343" name="【福祉施設】&#10;一人当たり面積最大値テキスト">
          <a:extLst>
            <a:ext uri="{FF2B5EF4-FFF2-40B4-BE49-F238E27FC236}">
              <a16:creationId xmlns:a16="http://schemas.microsoft.com/office/drawing/2014/main" id="{287E3F76-90D6-4922-ADA3-15F3A6A8C119}"/>
            </a:ext>
          </a:extLst>
        </xdr:cNvPr>
        <xdr:cNvSpPr txBox="1"/>
      </xdr:nvSpPr>
      <xdr:spPr>
        <a:xfrm>
          <a:off x="10515600" y="1313307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0.230</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158115</xdr:rowOff>
    </xdr:from>
    <xdr:to>
      <xdr:col>55</xdr:col>
      <xdr:colOff>88900</xdr:colOff>
      <xdr:row>77</xdr:row>
      <xdr:rowOff>158115</xdr:rowOff>
    </xdr:to>
    <xdr:cxnSp macro="">
      <xdr:nvCxnSpPr>
        <xdr:cNvPr id="344" name="直線コネクタ 343">
          <a:extLst>
            <a:ext uri="{FF2B5EF4-FFF2-40B4-BE49-F238E27FC236}">
              <a16:creationId xmlns:a16="http://schemas.microsoft.com/office/drawing/2014/main" id="{6E709A0F-8711-46FA-9947-967A788A1A35}"/>
            </a:ext>
          </a:extLst>
        </xdr:cNvPr>
        <xdr:cNvCxnSpPr/>
      </xdr:nvCxnSpPr>
      <xdr:spPr>
        <a:xfrm>
          <a:off x="10388600" y="13359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166370</xdr:rowOff>
    </xdr:from>
    <xdr:ext cx="469900" cy="265430"/>
    <xdr:sp macro="" textlink="">
      <xdr:nvSpPr>
        <xdr:cNvPr id="345" name="【福祉施設】&#10;一人当たり面積平均値テキスト">
          <a:extLst>
            <a:ext uri="{FF2B5EF4-FFF2-40B4-BE49-F238E27FC236}">
              <a16:creationId xmlns:a16="http://schemas.microsoft.com/office/drawing/2014/main" id="{B7767534-2D0F-465D-AD92-48AA8411B487}"/>
            </a:ext>
          </a:extLst>
        </xdr:cNvPr>
        <xdr:cNvSpPr txBox="1"/>
      </xdr:nvSpPr>
      <xdr:spPr>
        <a:xfrm>
          <a:off x="10515600" y="14225270"/>
          <a:ext cx="46990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10795</xdr:rowOff>
    </xdr:from>
    <xdr:to>
      <xdr:col>55</xdr:col>
      <xdr:colOff>50800</xdr:colOff>
      <xdr:row>83</xdr:row>
      <xdr:rowOff>116205</xdr:rowOff>
    </xdr:to>
    <xdr:sp macro="" textlink="">
      <xdr:nvSpPr>
        <xdr:cNvPr id="346" name="フローチャート: 判断 345">
          <a:extLst>
            <a:ext uri="{FF2B5EF4-FFF2-40B4-BE49-F238E27FC236}">
              <a16:creationId xmlns:a16="http://schemas.microsoft.com/office/drawing/2014/main" id="{1AEFEEF7-3F13-4EB7-BC00-632DDF106534}"/>
            </a:ext>
          </a:extLst>
        </xdr:cNvPr>
        <xdr:cNvSpPr/>
      </xdr:nvSpPr>
      <xdr:spPr>
        <a:xfrm>
          <a:off x="10426700" y="1424114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16510</xdr:rowOff>
    </xdr:from>
    <xdr:to>
      <xdr:col>50</xdr:col>
      <xdr:colOff>165100</xdr:colOff>
      <xdr:row>83</xdr:row>
      <xdr:rowOff>121920</xdr:rowOff>
    </xdr:to>
    <xdr:sp macro="" textlink="">
      <xdr:nvSpPr>
        <xdr:cNvPr id="347" name="フローチャート: 判断 346">
          <a:extLst>
            <a:ext uri="{FF2B5EF4-FFF2-40B4-BE49-F238E27FC236}">
              <a16:creationId xmlns:a16="http://schemas.microsoft.com/office/drawing/2014/main" id="{0E9CE0DD-87E4-4E99-BE3D-18F819A994A8}"/>
            </a:ext>
          </a:extLst>
        </xdr:cNvPr>
        <xdr:cNvSpPr/>
      </xdr:nvSpPr>
      <xdr:spPr>
        <a:xfrm>
          <a:off x="9588500" y="1424686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110490</xdr:rowOff>
    </xdr:to>
    <xdr:sp macro="" textlink="">
      <xdr:nvSpPr>
        <xdr:cNvPr id="348" name="フローチャート: 判断 347">
          <a:extLst>
            <a:ext uri="{FF2B5EF4-FFF2-40B4-BE49-F238E27FC236}">
              <a16:creationId xmlns:a16="http://schemas.microsoft.com/office/drawing/2014/main" id="{FC73F30F-DBE8-45F7-B030-1C5E311F3F48}"/>
            </a:ext>
          </a:extLst>
        </xdr:cNvPr>
        <xdr:cNvSpPr/>
      </xdr:nvSpPr>
      <xdr:spPr>
        <a:xfrm>
          <a:off x="8699500" y="1423479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46355</xdr:rowOff>
    </xdr:from>
    <xdr:to>
      <xdr:col>41</xdr:col>
      <xdr:colOff>101600</xdr:colOff>
      <xdr:row>83</xdr:row>
      <xdr:rowOff>151765</xdr:rowOff>
    </xdr:to>
    <xdr:sp macro="" textlink="">
      <xdr:nvSpPr>
        <xdr:cNvPr id="349" name="フローチャート: 判断 348">
          <a:extLst>
            <a:ext uri="{FF2B5EF4-FFF2-40B4-BE49-F238E27FC236}">
              <a16:creationId xmlns:a16="http://schemas.microsoft.com/office/drawing/2014/main" id="{C3940827-2841-45A0-BF9A-BEFB5EFBCA1A}"/>
            </a:ext>
          </a:extLst>
        </xdr:cNvPr>
        <xdr:cNvSpPr/>
      </xdr:nvSpPr>
      <xdr:spPr>
        <a:xfrm>
          <a:off x="7810500" y="1427670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57785</xdr:rowOff>
    </xdr:from>
    <xdr:to>
      <xdr:col>36</xdr:col>
      <xdr:colOff>165100</xdr:colOff>
      <xdr:row>83</xdr:row>
      <xdr:rowOff>163195</xdr:rowOff>
    </xdr:to>
    <xdr:sp macro="" textlink="">
      <xdr:nvSpPr>
        <xdr:cNvPr id="350" name="フローチャート: 判断 349">
          <a:extLst>
            <a:ext uri="{FF2B5EF4-FFF2-40B4-BE49-F238E27FC236}">
              <a16:creationId xmlns:a16="http://schemas.microsoft.com/office/drawing/2014/main" id="{121AB2E9-EB12-4C03-AB5B-05CFCA06B388}"/>
            </a:ext>
          </a:extLst>
        </xdr:cNvPr>
        <xdr:cNvSpPr/>
      </xdr:nvSpPr>
      <xdr:spPr>
        <a:xfrm>
          <a:off x="6921500" y="1428813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155575</xdr:rowOff>
    </xdr:from>
    <xdr:ext cx="762000" cy="266065"/>
    <xdr:sp macro="" textlink="">
      <xdr:nvSpPr>
        <xdr:cNvPr id="351" name="テキスト ボックス 350">
          <a:extLst>
            <a:ext uri="{FF2B5EF4-FFF2-40B4-BE49-F238E27FC236}">
              <a16:creationId xmlns:a16="http://schemas.microsoft.com/office/drawing/2014/main" id="{C2D28BF9-B981-4AEC-81B2-5830637DE582}"/>
            </a:ext>
          </a:extLst>
        </xdr:cNvPr>
        <xdr:cNvSpPr txBox="1"/>
      </xdr:nvSpPr>
      <xdr:spPr>
        <a:xfrm>
          <a:off x="10287000" y="1524317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155575</xdr:rowOff>
    </xdr:from>
    <xdr:ext cx="758825" cy="266065"/>
    <xdr:sp macro="" textlink="">
      <xdr:nvSpPr>
        <xdr:cNvPr id="352" name="テキスト ボックス 351">
          <a:extLst>
            <a:ext uri="{FF2B5EF4-FFF2-40B4-BE49-F238E27FC236}">
              <a16:creationId xmlns:a16="http://schemas.microsoft.com/office/drawing/2014/main" id="{469E34CF-0573-489B-922C-5BD668CD0DCC}"/>
            </a:ext>
          </a:extLst>
        </xdr:cNvPr>
        <xdr:cNvSpPr txBox="1"/>
      </xdr:nvSpPr>
      <xdr:spPr>
        <a:xfrm>
          <a:off x="9448800" y="1524317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155575</xdr:rowOff>
    </xdr:from>
    <xdr:ext cx="758825" cy="266065"/>
    <xdr:sp macro="" textlink="">
      <xdr:nvSpPr>
        <xdr:cNvPr id="353" name="テキスト ボックス 352">
          <a:extLst>
            <a:ext uri="{FF2B5EF4-FFF2-40B4-BE49-F238E27FC236}">
              <a16:creationId xmlns:a16="http://schemas.microsoft.com/office/drawing/2014/main" id="{04A1B3BB-717C-4366-9123-4020CC58E321}"/>
            </a:ext>
          </a:extLst>
        </xdr:cNvPr>
        <xdr:cNvSpPr txBox="1"/>
      </xdr:nvSpPr>
      <xdr:spPr>
        <a:xfrm>
          <a:off x="8559800" y="1524317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155575</xdr:rowOff>
    </xdr:from>
    <xdr:ext cx="758825" cy="266065"/>
    <xdr:sp macro="" textlink="">
      <xdr:nvSpPr>
        <xdr:cNvPr id="354" name="テキスト ボックス 353">
          <a:extLst>
            <a:ext uri="{FF2B5EF4-FFF2-40B4-BE49-F238E27FC236}">
              <a16:creationId xmlns:a16="http://schemas.microsoft.com/office/drawing/2014/main" id="{47E41D2E-D74F-47C1-8AF6-61A38F40F661}"/>
            </a:ext>
          </a:extLst>
        </xdr:cNvPr>
        <xdr:cNvSpPr txBox="1"/>
      </xdr:nvSpPr>
      <xdr:spPr>
        <a:xfrm>
          <a:off x="7670800" y="1524317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155575</xdr:rowOff>
    </xdr:from>
    <xdr:ext cx="758825" cy="266065"/>
    <xdr:sp macro="" textlink="">
      <xdr:nvSpPr>
        <xdr:cNvPr id="355" name="テキスト ボックス 354">
          <a:extLst>
            <a:ext uri="{FF2B5EF4-FFF2-40B4-BE49-F238E27FC236}">
              <a16:creationId xmlns:a16="http://schemas.microsoft.com/office/drawing/2014/main" id="{13301AE3-FEAB-4D81-9FB7-67EFC3D98600}"/>
            </a:ext>
          </a:extLst>
        </xdr:cNvPr>
        <xdr:cNvSpPr txBox="1"/>
      </xdr:nvSpPr>
      <xdr:spPr>
        <a:xfrm>
          <a:off x="6781800" y="1524317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82</xdr:row>
      <xdr:rowOff>128905</xdr:rowOff>
    </xdr:from>
    <xdr:to>
      <xdr:col>55</xdr:col>
      <xdr:colOff>50800</xdr:colOff>
      <xdr:row>83</xdr:row>
      <xdr:rowOff>56515</xdr:rowOff>
    </xdr:to>
    <xdr:sp macro="" textlink="">
      <xdr:nvSpPr>
        <xdr:cNvPr id="356" name="楕円 355">
          <a:extLst>
            <a:ext uri="{FF2B5EF4-FFF2-40B4-BE49-F238E27FC236}">
              <a16:creationId xmlns:a16="http://schemas.microsoft.com/office/drawing/2014/main" id="{8B809FFD-C8A3-4EA3-9C30-3F58D84E9F95}"/>
            </a:ext>
          </a:extLst>
        </xdr:cNvPr>
        <xdr:cNvSpPr/>
      </xdr:nvSpPr>
      <xdr:spPr>
        <a:xfrm>
          <a:off x="10426700" y="141878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153035</xdr:rowOff>
    </xdr:from>
    <xdr:ext cx="469900" cy="269240"/>
    <xdr:sp macro="" textlink="">
      <xdr:nvSpPr>
        <xdr:cNvPr id="357" name="【福祉施設】&#10;一人当たり面積該当値テキスト">
          <a:extLst>
            <a:ext uri="{FF2B5EF4-FFF2-40B4-BE49-F238E27FC236}">
              <a16:creationId xmlns:a16="http://schemas.microsoft.com/office/drawing/2014/main" id="{0AA849B7-6053-4736-8AEF-E70ACC8B567B}"/>
            </a:ext>
          </a:extLst>
        </xdr:cNvPr>
        <xdr:cNvSpPr txBox="1"/>
      </xdr:nvSpPr>
      <xdr:spPr>
        <a:xfrm>
          <a:off x="10515600" y="14040485"/>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83</xdr:row>
      <xdr:rowOff>16510</xdr:rowOff>
    </xdr:from>
    <xdr:to>
      <xdr:col>50</xdr:col>
      <xdr:colOff>165100</xdr:colOff>
      <xdr:row>83</xdr:row>
      <xdr:rowOff>121920</xdr:rowOff>
    </xdr:to>
    <xdr:sp macro="" textlink="">
      <xdr:nvSpPr>
        <xdr:cNvPr id="358" name="楕円 357">
          <a:extLst>
            <a:ext uri="{FF2B5EF4-FFF2-40B4-BE49-F238E27FC236}">
              <a16:creationId xmlns:a16="http://schemas.microsoft.com/office/drawing/2014/main" id="{A3BA8A79-6C69-49E0-B4F2-D32CA1DE3257}"/>
            </a:ext>
          </a:extLst>
        </xdr:cNvPr>
        <xdr:cNvSpPr/>
      </xdr:nvSpPr>
      <xdr:spPr>
        <a:xfrm>
          <a:off x="9588500" y="1424686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3810</xdr:rowOff>
    </xdr:from>
    <xdr:to>
      <xdr:col>55</xdr:col>
      <xdr:colOff>0</xdr:colOff>
      <xdr:row>83</xdr:row>
      <xdr:rowOff>69215</xdr:rowOff>
    </xdr:to>
    <xdr:cxnSp macro="">
      <xdr:nvCxnSpPr>
        <xdr:cNvPr id="359" name="直線コネクタ 358">
          <a:extLst>
            <a:ext uri="{FF2B5EF4-FFF2-40B4-BE49-F238E27FC236}">
              <a16:creationId xmlns:a16="http://schemas.microsoft.com/office/drawing/2014/main" id="{B0026A35-3586-41C9-AAE3-77453AB47A02}"/>
            </a:ext>
          </a:extLst>
        </xdr:cNvPr>
        <xdr:cNvCxnSpPr/>
      </xdr:nvCxnSpPr>
      <xdr:spPr>
        <a:xfrm flipV="1">
          <a:off x="9639300" y="14234160"/>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171450</xdr:rowOff>
    </xdr:from>
    <xdr:to>
      <xdr:col>46</xdr:col>
      <xdr:colOff>38100</xdr:colOff>
      <xdr:row>83</xdr:row>
      <xdr:rowOff>104140</xdr:rowOff>
    </xdr:to>
    <xdr:sp macro="" textlink="">
      <xdr:nvSpPr>
        <xdr:cNvPr id="360" name="楕円 359">
          <a:extLst>
            <a:ext uri="{FF2B5EF4-FFF2-40B4-BE49-F238E27FC236}">
              <a16:creationId xmlns:a16="http://schemas.microsoft.com/office/drawing/2014/main" id="{242B7A8D-509E-4A7F-A6C0-92A7E8DCB7B0}"/>
            </a:ext>
          </a:extLst>
        </xdr:cNvPr>
        <xdr:cNvSpPr/>
      </xdr:nvSpPr>
      <xdr:spPr>
        <a:xfrm>
          <a:off x="8699500" y="1423035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52070</xdr:rowOff>
    </xdr:from>
    <xdr:to>
      <xdr:col>50</xdr:col>
      <xdr:colOff>114300</xdr:colOff>
      <xdr:row>83</xdr:row>
      <xdr:rowOff>69215</xdr:rowOff>
    </xdr:to>
    <xdr:cxnSp macro="">
      <xdr:nvCxnSpPr>
        <xdr:cNvPr id="361" name="直線コネクタ 360">
          <a:extLst>
            <a:ext uri="{FF2B5EF4-FFF2-40B4-BE49-F238E27FC236}">
              <a16:creationId xmlns:a16="http://schemas.microsoft.com/office/drawing/2014/main" id="{2F154925-9FDB-481A-9045-A2F441C59A9D}"/>
            </a:ext>
          </a:extLst>
        </xdr:cNvPr>
        <xdr:cNvCxnSpPr/>
      </xdr:nvCxnSpPr>
      <xdr:spPr>
        <a:xfrm>
          <a:off x="8750300" y="1428242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10795</xdr:rowOff>
    </xdr:from>
    <xdr:to>
      <xdr:col>41</xdr:col>
      <xdr:colOff>101600</xdr:colOff>
      <xdr:row>83</xdr:row>
      <xdr:rowOff>116205</xdr:rowOff>
    </xdr:to>
    <xdr:sp macro="" textlink="">
      <xdr:nvSpPr>
        <xdr:cNvPr id="362" name="楕円 361">
          <a:extLst>
            <a:ext uri="{FF2B5EF4-FFF2-40B4-BE49-F238E27FC236}">
              <a16:creationId xmlns:a16="http://schemas.microsoft.com/office/drawing/2014/main" id="{33A0C810-E1B8-4653-ADDF-DC6992C5C167}"/>
            </a:ext>
          </a:extLst>
        </xdr:cNvPr>
        <xdr:cNvSpPr/>
      </xdr:nvSpPr>
      <xdr:spPr>
        <a:xfrm>
          <a:off x="7810500" y="1424114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52070</xdr:rowOff>
    </xdr:from>
    <xdr:to>
      <xdr:col>45</xdr:col>
      <xdr:colOff>177800</xdr:colOff>
      <xdr:row>83</xdr:row>
      <xdr:rowOff>63500</xdr:rowOff>
    </xdr:to>
    <xdr:cxnSp macro="">
      <xdr:nvCxnSpPr>
        <xdr:cNvPr id="363" name="直線コネクタ 362">
          <a:extLst>
            <a:ext uri="{FF2B5EF4-FFF2-40B4-BE49-F238E27FC236}">
              <a16:creationId xmlns:a16="http://schemas.microsoft.com/office/drawing/2014/main" id="{E38C136C-FFBD-484E-800F-680B163C592F}"/>
            </a:ext>
          </a:extLst>
        </xdr:cNvPr>
        <xdr:cNvCxnSpPr/>
      </xdr:nvCxnSpPr>
      <xdr:spPr>
        <a:xfrm flipV="1">
          <a:off x="7861300" y="142824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4445</xdr:rowOff>
    </xdr:from>
    <xdr:to>
      <xdr:col>36</xdr:col>
      <xdr:colOff>165100</xdr:colOff>
      <xdr:row>83</xdr:row>
      <xdr:rowOff>110490</xdr:rowOff>
    </xdr:to>
    <xdr:sp macro="" textlink="">
      <xdr:nvSpPr>
        <xdr:cNvPr id="364" name="楕円 363">
          <a:extLst>
            <a:ext uri="{FF2B5EF4-FFF2-40B4-BE49-F238E27FC236}">
              <a16:creationId xmlns:a16="http://schemas.microsoft.com/office/drawing/2014/main" id="{BBDA4191-58E4-42E5-815C-10FEB6E517D0}"/>
            </a:ext>
          </a:extLst>
        </xdr:cNvPr>
        <xdr:cNvSpPr/>
      </xdr:nvSpPr>
      <xdr:spPr>
        <a:xfrm>
          <a:off x="6921500" y="1423479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57150</xdr:rowOff>
    </xdr:from>
    <xdr:to>
      <xdr:col>41</xdr:col>
      <xdr:colOff>50800</xdr:colOff>
      <xdr:row>83</xdr:row>
      <xdr:rowOff>63500</xdr:rowOff>
    </xdr:to>
    <xdr:cxnSp macro="">
      <xdr:nvCxnSpPr>
        <xdr:cNvPr id="365" name="直線コネクタ 364">
          <a:extLst>
            <a:ext uri="{FF2B5EF4-FFF2-40B4-BE49-F238E27FC236}">
              <a16:creationId xmlns:a16="http://schemas.microsoft.com/office/drawing/2014/main" id="{F1F93E99-BE52-4E7B-AC47-1F342BB1EE5B}"/>
            </a:ext>
          </a:extLst>
        </xdr:cNvPr>
        <xdr:cNvCxnSpPr/>
      </xdr:nvCxnSpPr>
      <xdr:spPr>
        <a:xfrm>
          <a:off x="6972300" y="1428750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113030</xdr:rowOff>
    </xdr:from>
    <xdr:ext cx="466725" cy="266065"/>
    <xdr:sp macro="" textlink="">
      <xdr:nvSpPr>
        <xdr:cNvPr id="366" name="n_1aveValue【福祉施設】&#10;一人当たり面積">
          <a:extLst>
            <a:ext uri="{FF2B5EF4-FFF2-40B4-BE49-F238E27FC236}">
              <a16:creationId xmlns:a16="http://schemas.microsoft.com/office/drawing/2014/main" id="{15961ECA-0272-4232-88B3-7AD1103E553D}"/>
            </a:ext>
          </a:extLst>
        </xdr:cNvPr>
        <xdr:cNvSpPr txBox="1"/>
      </xdr:nvSpPr>
      <xdr:spPr>
        <a:xfrm>
          <a:off x="9391650" y="14343380"/>
          <a:ext cx="4667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100965</xdr:rowOff>
    </xdr:from>
    <xdr:ext cx="469900" cy="265430"/>
    <xdr:sp macro="" textlink="">
      <xdr:nvSpPr>
        <xdr:cNvPr id="367" name="n_2aveValue【福祉施設】&#10;一人当たり面積">
          <a:extLst>
            <a:ext uri="{FF2B5EF4-FFF2-40B4-BE49-F238E27FC236}">
              <a16:creationId xmlns:a16="http://schemas.microsoft.com/office/drawing/2014/main" id="{DFA56285-F0FF-42A7-BA5D-64254DD7E91D}"/>
            </a:ext>
          </a:extLst>
        </xdr:cNvPr>
        <xdr:cNvSpPr txBox="1"/>
      </xdr:nvSpPr>
      <xdr:spPr>
        <a:xfrm>
          <a:off x="8515350" y="14331315"/>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142240</xdr:rowOff>
    </xdr:from>
    <xdr:ext cx="469900" cy="269240"/>
    <xdr:sp macro="" textlink="">
      <xdr:nvSpPr>
        <xdr:cNvPr id="368" name="n_3aveValue【福祉施設】&#10;一人当たり面積">
          <a:extLst>
            <a:ext uri="{FF2B5EF4-FFF2-40B4-BE49-F238E27FC236}">
              <a16:creationId xmlns:a16="http://schemas.microsoft.com/office/drawing/2014/main" id="{ED1364D9-A7A5-479E-985F-3ADB1C898E39}"/>
            </a:ext>
          </a:extLst>
        </xdr:cNvPr>
        <xdr:cNvSpPr txBox="1"/>
      </xdr:nvSpPr>
      <xdr:spPr>
        <a:xfrm>
          <a:off x="7626350" y="1437259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154940</xdr:rowOff>
    </xdr:from>
    <xdr:ext cx="469900" cy="266065"/>
    <xdr:sp macro="" textlink="">
      <xdr:nvSpPr>
        <xdr:cNvPr id="369" name="n_4aveValue【福祉施設】&#10;一人当たり面積">
          <a:extLst>
            <a:ext uri="{FF2B5EF4-FFF2-40B4-BE49-F238E27FC236}">
              <a16:creationId xmlns:a16="http://schemas.microsoft.com/office/drawing/2014/main" id="{7F77F3AB-A07F-4F12-8987-CCC65780020D}"/>
            </a:ext>
          </a:extLst>
        </xdr:cNvPr>
        <xdr:cNvSpPr txBox="1"/>
      </xdr:nvSpPr>
      <xdr:spPr>
        <a:xfrm>
          <a:off x="6737350" y="14385290"/>
          <a:ext cx="4699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81</xdr:row>
      <xdr:rowOff>139065</xdr:rowOff>
    </xdr:from>
    <xdr:ext cx="466725" cy="269240"/>
    <xdr:sp macro="" textlink="">
      <xdr:nvSpPr>
        <xdr:cNvPr id="370" name="n_1mainValue【福祉施設】&#10;一人当たり面積">
          <a:extLst>
            <a:ext uri="{FF2B5EF4-FFF2-40B4-BE49-F238E27FC236}">
              <a16:creationId xmlns:a16="http://schemas.microsoft.com/office/drawing/2014/main" id="{1C460E84-674F-4D31-B99A-AD416EE1D50C}"/>
            </a:ext>
          </a:extLst>
        </xdr:cNvPr>
        <xdr:cNvSpPr txBox="1"/>
      </xdr:nvSpPr>
      <xdr:spPr>
        <a:xfrm>
          <a:off x="9391650" y="14026515"/>
          <a:ext cx="4667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81</xdr:row>
      <xdr:rowOff>121285</xdr:rowOff>
    </xdr:from>
    <xdr:ext cx="469900" cy="266065"/>
    <xdr:sp macro="" textlink="">
      <xdr:nvSpPr>
        <xdr:cNvPr id="371" name="n_2mainValue【福祉施設】&#10;一人当たり面積">
          <a:extLst>
            <a:ext uri="{FF2B5EF4-FFF2-40B4-BE49-F238E27FC236}">
              <a16:creationId xmlns:a16="http://schemas.microsoft.com/office/drawing/2014/main" id="{22DCD6A7-22B4-4AD8-BD12-F98D90D03ABC}"/>
            </a:ext>
          </a:extLst>
        </xdr:cNvPr>
        <xdr:cNvSpPr txBox="1"/>
      </xdr:nvSpPr>
      <xdr:spPr>
        <a:xfrm>
          <a:off x="8515350" y="14008735"/>
          <a:ext cx="4699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81</xdr:row>
      <xdr:rowOff>133350</xdr:rowOff>
    </xdr:from>
    <xdr:ext cx="469900" cy="265430"/>
    <xdr:sp macro="" textlink="">
      <xdr:nvSpPr>
        <xdr:cNvPr id="372" name="n_3mainValue【福祉施設】&#10;一人当たり面積">
          <a:extLst>
            <a:ext uri="{FF2B5EF4-FFF2-40B4-BE49-F238E27FC236}">
              <a16:creationId xmlns:a16="http://schemas.microsoft.com/office/drawing/2014/main" id="{591B2E9B-277E-4E02-B412-0EB4856ED9ED}"/>
            </a:ext>
          </a:extLst>
        </xdr:cNvPr>
        <xdr:cNvSpPr txBox="1"/>
      </xdr:nvSpPr>
      <xdr:spPr>
        <a:xfrm>
          <a:off x="7626350" y="14020800"/>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81</xdr:row>
      <xdr:rowOff>127000</xdr:rowOff>
    </xdr:from>
    <xdr:ext cx="469900" cy="268605"/>
    <xdr:sp macro="" textlink="">
      <xdr:nvSpPr>
        <xdr:cNvPr id="373" name="n_4mainValue【福祉施設】&#10;一人当たり面積">
          <a:extLst>
            <a:ext uri="{FF2B5EF4-FFF2-40B4-BE49-F238E27FC236}">
              <a16:creationId xmlns:a16="http://schemas.microsoft.com/office/drawing/2014/main" id="{D0AF2BE1-3614-4651-9D65-A88397217FB1}"/>
            </a:ext>
          </a:extLst>
        </xdr:cNvPr>
        <xdr:cNvSpPr txBox="1"/>
      </xdr:nvSpPr>
      <xdr:spPr>
        <a:xfrm>
          <a:off x="6737350" y="14014450"/>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5B3CA1B-C4BF-41F5-87E0-FB434F1C285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B4A56195-0649-4C66-A7F7-5EFC94A806CD}"/>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849A0520-24CB-492C-8E6C-0F0E7E75BFC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281252CB-8425-4DA4-9469-3E74B4523EA9}"/>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47EA0AD3-7353-4E09-B810-06F00BE7713A}"/>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83E0EAFE-B670-4A6F-850F-201B93870E77}"/>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FD432648-FFE5-4AE3-88AF-BCE6620F78DB}"/>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7B00B69A-DBFA-43E9-A469-98EA1710B48B}"/>
            </a:ext>
          </a:extLst>
        </xdr:cNvPr>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5275" cy="225425"/>
    <xdr:sp macro="" textlink="">
      <xdr:nvSpPr>
        <xdr:cNvPr id="382" name="テキスト ボックス 381">
          <a:extLst>
            <a:ext uri="{FF2B5EF4-FFF2-40B4-BE49-F238E27FC236}">
              <a16:creationId xmlns:a16="http://schemas.microsoft.com/office/drawing/2014/main" id="{A2F8450C-705D-4E72-9B1F-6E55B3FFE932}"/>
            </a:ext>
          </a:extLst>
        </xdr:cNvPr>
        <xdr:cNvSpPr txBox="1"/>
      </xdr:nvSpPr>
      <xdr:spPr>
        <a:xfrm>
          <a:off x="723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13D8E6A1-CCE4-4273-88A7-F52A960F75BE}"/>
            </a:ext>
          </a:extLst>
        </xdr:cNvPr>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7360" cy="259080"/>
    <xdr:sp macro="" textlink="">
      <xdr:nvSpPr>
        <xdr:cNvPr id="384" name="テキスト ボックス 383">
          <a:extLst>
            <a:ext uri="{FF2B5EF4-FFF2-40B4-BE49-F238E27FC236}">
              <a16:creationId xmlns:a16="http://schemas.microsoft.com/office/drawing/2014/main" id="{1349B481-9AAC-4741-A9D0-4486C292EC8C}"/>
            </a:ext>
          </a:extLst>
        </xdr:cNvPr>
        <xdr:cNvSpPr txBox="1"/>
      </xdr:nvSpPr>
      <xdr:spPr>
        <a:xfrm>
          <a:off x="294640" y="1890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85" name="直線コネクタ 384">
          <a:extLst>
            <a:ext uri="{FF2B5EF4-FFF2-40B4-BE49-F238E27FC236}">
              <a16:creationId xmlns:a16="http://schemas.microsoft.com/office/drawing/2014/main" id="{9CAC4B12-616A-4915-9E35-5578BE55DE70}"/>
            </a:ext>
          </a:extLst>
        </xdr:cNvPr>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7360" cy="255905"/>
    <xdr:sp macro="" textlink="">
      <xdr:nvSpPr>
        <xdr:cNvPr id="386" name="テキスト ボックス 385">
          <a:extLst>
            <a:ext uri="{FF2B5EF4-FFF2-40B4-BE49-F238E27FC236}">
              <a16:creationId xmlns:a16="http://schemas.microsoft.com/office/drawing/2014/main" id="{452282A0-67A2-4AA5-AB81-30460733FD2B}"/>
            </a:ext>
          </a:extLst>
        </xdr:cNvPr>
        <xdr:cNvSpPr txBox="1"/>
      </xdr:nvSpPr>
      <xdr:spPr>
        <a:xfrm>
          <a:off x="294640" y="18581370"/>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87" name="直線コネクタ 386">
          <a:extLst>
            <a:ext uri="{FF2B5EF4-FFF2-40B4-BE49-F238E27FC236}">
              <a16:creationId xmlns:a16="http://schemas.microsoft.com/office/drawing/2014/main" id="{5048AEC7-377B-4B43-87FF-69DD9C9A7B44}"/>
            </a:ext>
          </a:extLst>
        </xdr:cNvPr>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0050" cy="259080"/>
    <xdr:sp macro="" textlink="">
      <xdr:nvSpPr>
        <xdr:cNvPr id="388" name="テキスト ボックス 387">
          <a:extLst>
            <a:ext uri="{FF2B5EF4-FFF2-40B4-BE49-F238E27FC236}">
              <a16:creationId xmlns:a16="http://schemas.microsoft.com/office/drawing/2014/main" id="{9AD7DCDC-801B-41FC-9144-76F1C15EFFF4}"/>
            </a:ext>
          </a:extLst>
        </xdr:cNvPr>
        <xdr:cNvSpPr txBox="1"/>
      </xdr:nvSpPr>
      <xdr:spPr>
        <a:xfrm>
          <a:off x="358775" y="1825434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89" name="直線コネクタ 388">
          <a:extLst>
            <a:ext uri="{FF2B5EF4-FFF2-40B4-BE49-F238E27FC236}">
              <a16:creationId xmlns:a16="http://schemas.microsoft.com/office/drawing/2014/main" id="{57EC39DC-F3A9-402C-87EE-D299B1AEEF89}"/>
            </a:ext>
          </a:extLst>
        </xdr:cNvPr>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0050" cy="255905"/>
    <xdr:sp macro="" textlink="">
      <xdr:nvSpPr>
        <xdr:cNvPr id="390" name="テキスト ボックス 389">
          <a:extLst>
            <a:ext uri="{FF2B5EF4-FFF2-40B4-BE49-F238E27FC236}">
              <a16:creationId xmlns:a16="http://schemas.microsoft.com/office/drawing/2014/main" id="{882819E3-8ABD-4605-A6D2-F19770C24DE0}"/>
            </a:ext>
          </a:extLst>
        </xdr:cNvPr>
        <xdr:cNvSpPr txBox="1"/>
      </xdr:nvSpPr>
      <xdr:spPr>
        <a:xfrm>
          <a:off x="358775" y="17928590"/>
          <a:ext cx="4000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391" name="直線コネクタ 390">
          <a:extLst>
            <a:ext uri="{FF2B5EF4-FFF2-40B4-BE49-F238E27FC236}">
              <a16:creationId xmlns:a16="http://schemas.microsoft.com/office/drawing/2014/main" id="{B3601DD6-2029-41C4-BC23-E205EC47E626}"/>
            </a:ext>
          </a:extLst>
        </xdr:cNvPr>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0050" cy="258445"/>
    <xdr:sp macro="" textlink="">
      <xdr:nvSpPr>
        <xdr:cNvPr id="392" name="テキスト ボックス 391">
          <a:extLst>
            <a:ext uri="{FF2B5EF4-FFF2-40B4-BE49-F238E27FC236}">
              <a16:creationId xmlns:a16="http://schemas.microsoft.com/office/drawing/2014/main" id="{97EEBE4C-A207-4AFD-92AB-C61F4F03897B}"/>
            </a:ext>
          </a:extLst>
        </xdr:cNvPr>
        <xdr:cNvSpPr txBox="1"/>
      </xdr:nvSpPr>
      <xdr:spPr>
        <a:xfrm>
          <a:off x="358775" y="17601565"/>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393" name="直線コネクタ 392">
          <a:extLst>
            <a:ext uri="{FF2B5EF4-FFF2-40B4-BE49-F238E27FC236}">
              <a16:creationId xmlns:a16="http://schemas.microsoft.com/office/drawing/2014/main" id="{55F41F3A-13F5-4268-B330-672FA535B42F}"/>
            </a:ext>
          </a:extLst>
        </xdr:cNvPr>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0050" cy="259080"/>
    <xdr:sp macro="" textlink="">
      <xdr:nvSpPr>
        <xdr:cNvPr id="394" name="テキスト ボックス 393">
          <a:extLst>
            <a:ext uri="{FF2B5EF4-FFF2-40B4-BE49-F238E27FC236}">
              <a16:creationId xmlns:a16="http://schemas.microsoft.com/office/drawing/2014/main" id="{A3045AFA-B7A5-414C-992E-617C5E65714D}"/>
            </a:ext>
          </a:extLst>
        </xdr:cNvPr>
        <xdr:cNvSpPr txBox="1"/>
      </xdr:nvSpPr>
      <xdr:spPr>
        <a:xfrm>
          <a:off x="358775" y="1727517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395" name="直線コネクタ 394">
          <a:extLst>
            <a:ext uri="{FF2B5EF4-FFF2-40B4-BE49-F238E27FC236}">
              <a16:creationId xmlns:a16="http://schemas.microsoft.com/office/drawing/2014/main" id="{B642D5F8-036C-4A81-BD58-A7C259A1CCA9}"/>
            </a:ext>
          </a:extLst>
        </xdr:cNvPr>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9090" cy="255905"/>
    <xdr:sp macro="" textlink="">
      <xdr:nvSpPr>
        <xdr:cNvPr id="396" name="テキスト ボックス 395">
          <a:extLst>
            <a:ext uri="{FF2B5EF4-FFF2-40B4-BE49-F238E27FC236}">
              <a16:creationId xmlns:a16="http://schemas.microsoft.com/office/drawing/2014/main" id="{278B03CB-0B87-41CF-8FAB-7C336101A096}"/>
            </a:ext>
          </a:extLst>
        </xdr:cNvPr>
        <xdr:cNvSpPr txBox="1"/>
      </xdr:nvSpPr>
      <xdr:spPr>
        <a:xfrm>
          <a:off x="422910" y="16948150"/>
          <a:ext cx="339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4D51B0A3-2FFD-49B2-9258-5750FF72B89F}"/>
            </a:ext>
          </a:extLst>
        </xdr:cNvPr>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2EF69CB4-0F4A-41FF-B27B-24D52A97F1F0}"/>
            </a:ext>
          </a:extLst>
        </xdr:cNvPr>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2540</xdr:rowOff>
    </xdr:from>
    <xdr:to>
      <xdr:col>24</xdr:col>
      <xdr:colOff>62865</xdr:colOff>
      <xdr:row>109</xdr:row>
      <xdr:rowOff>35560</xdr:rowOff>
    </xdr:to>
    <xdr:cxnSp macro="">
      <xdr:nvCxnSpPr>
        <xdr:cNvPr id="399" name="直線コネクタ 398">
          <a:extLst>
            <a:ext uri="{FF2B5EF4-FFF2-40B4-BE49-F238E27FC236}">
              <a16:creationId xmlns:a16="http://schemas.microsoft.com/office/drawing/2014/main" id="{3EAF4910-39BC-48B1-9ABF-95633AE95C58}"/>
            </a:ext>
          </a:extLst>
        </xdr:cNvPr>
        <xdr:cNvCxnSpPr/>
      </xdr:nvCxnSpPr>
      <xdr:spPr>
        <a:xfrm flipV="1">
          <a:off x="4634865" y="17147540"/>
          <a:ext cx="0" cy="1576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39370</xdr:rowOff>
    </xdr:from>
    <xdr:ext cx="469900" cy="259080"/>
    <xdr:sp macro="" textlink="">
      <xdr:nvSpPr>
        <xdr:cNvPr id="400" name="【市民会館】&#10;有形固定資産減価償却率最小値テキスト">
          <a:extLst>
            <a:ext uri="{FF2B5EF4-FFF2-40B4-BE49-F238E27FC236}">
              <a16:creationId xmlns:a16="http://schemas.microsoft.com/office/drawing/2014/main" id="{F68E0173-E3AB-41BB-84D6-9CF4F17D0D4E}"/>
            </a:ext>
          </a:extLst>
        </xdr:cNvPr>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35560</xdr:rowOff>
    </xdr:from>
    <xdr:to>
      <xdr:col>24</xdr:col>
      <xdr:colOff>152400</xdr:colOff>
      <xdr:row>109</xdr:row>
      <xdr:rowOff>35560</xdr:rowOff>
    </xdr:to>
    <xdr:cxnSp macro="">
      <xdr:nvCxnSpPr>
        <xdr:cNvPr id="401" name="直線コネクタ 400">
          <a:extLst>
            <a:ext uri="{FF2B5EF4-FFF2-40B4-BE49-F238E27FC236}">
              <a16:creationId xmlns:a16="http://schemas.microsoft.com/office/drawing/2014/main" id="{15C379C2-1270-434D-A960-CD28FA13EE70}"/>
            </a:ext>
          </a:extLst>
        </xdr:cNvPr>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120650</xdr:rowOff>
    </xdr:from>
    <xdr:ext cx="340360" cy="255905"/>
    <xdr:sp macro="" textlink="">
      <xdr:nvSpPr>
        <xdr:cNvPr id="402" name="【市民会館】&#10;有形固定資産減価償却率最大値テキスト">
          <a:extLst>
            <a:ext uri="{FF2B5EF4-FFF2-40B4-BE49-F238E27FC236}">
              <a16:creationId xmlns:a16="http://schemas.microsoft.com/office/drawing/2014/main" id="{66783F29-293D-4F54-AA62-569DFBFDDF02}"/>
            </a:ext>
          </a:extLst>
        </xdr:cNvPr>
        <xdr:cNvSpPr txBox="1"/>
      </xdr:nvSpPr>
      <xdr:spPr>
        <a:xfrm>
          <a:off x="4673600" y="16922750"/>
          <a:ext cx="340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2540</xdr:rowOff>
    </xdr:from>
    <xdr:to>
      <xdr:col>24</xdr:col>
      <xdr:colOff>152400</xdr:colOff>
      <xdr:row>100</xdr:row>
      <xdr:rowOff>2540</xdr:rowOff>
    </xdr:to>
    <xdr:cxnSp macro="">
      <xdr:nvCxnSpPr>
        <xdr:cNvPr id="403" name="直線コネクタ 402">
          <a:extLst>
            <a:ext uri="{FF2B5EF4-FFF2-40B4-BE49-F238E27FC236}">
              <a16:creationId xmlns:a16="http://schemas.microsoft.com/office/drawing/2014/main" id="{F52CC72A-453E-4ABD-BA4B-13F57B19DEFE}"/>
            </a:ext>
          </a:extLst>
        </xdr:cNvPr>
        <xdr:cNvCxnSpPr/>
      </xdr:nvCxnSpPr>
      <xdr:spPr>
        <a:xfrm>
          <a:off x="4546600" y="17147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18415</xdr:rowOff>
    </xdr:from>
    <xdr:ext cx="405130" cy="255905"/>
    <xdr:sp macro="" textlink="">
      <xdr:nvSpPr>
        <xdr:cNvPr id="404" name="【市民会館】&#10;有形固定資産減価償却率平均値テキスト">
          <a:extLst>
            <a:ext uri="{FF2B5EF4-FFF2-40B4-BE49-F238E27FC236}">
              <a16:creationId xmlns:a16="http://schemas.microsoft.com/office/drawing/2014/main" id="{69090872-1A34-42CF-A0DD-F48F5A43D266}"/>
            </a:ext>
          </a:extLst>
        </xdr:cNvPr>
        <xdr:cNvSpPr txBox="1"/>
      </xdr:nvSpPr>
      <xdr:spPr>
        <a:xfrm>
          <a:off x="4673600" y="18020665"/>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105</xdr:row>
      <xdr:rowOff>40640</xdr:rowOff>
    </xdr:from>
    <xdr:to>
      <xdr:col>24</xdr:col>
      <xdr:colOff>114300</xdr:colOff>
      <xdr:row>105</xdr:row>
      <xdr:rowOff>141605</xdr:rowOff>
    </xdr:to>
    <xdr:sp macro="" textlink="">
      <xdr:nvSpPr>
        <xdr:cNvPr id="405" name="フローチャート: 判断 404">
          <a:extLst>
            <a:ext uri="{FF2B5EF4-FFF2-40B4-BE49-F238E27FC236}">
              <a16:creationId xmlns:a16="http://schemas.microsoft.com/office/drawing/2014/main" id="{1BE1389B-BD5E-4E79-B016-DB86B9C37D27}"/>
            </a:ext>
          </a:extLst>
        </xdr:cNvPr>
        <xdr:cNvSpPr/>
      </xdr:nvSpPr>
      <xdr:spPr>
        <a:xfrm>
          <a:off x="4584700" y="18042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15875</xdr:rowOff>
    </xdr:from>
    <xdr:to>
      <xdr:col>20</xdr:col>
      <xdr:colOff>38100</xdr:colOff>
      <xdr:row>105</xdr:row>
      <xdr:rowOff>117475</xdr:rowOff>
    </xdr:to>
    <xdr:sp macro="" textlink="">
      <xdr:nvSpPr>
        <xdr:cNvPr id="406" name="フローチャート: 判断 405">
          <a:extLst>
            <a:ext uri="{FF2B5EF4-FFF2-40B4-BE49-F238E27FC236}">
              <a16:creationId xmlns:a16="http://schemas.microsoft.com/office/drawing/2014/main" id="{C714CF16-C29C-46EB-9E39-DE248ACD7CA7}"/>
            </a:ext>
          </a:extLst>
        </xdr:cNvPr>
        <xdr:cNvSpPr/>
      </xdr:nvSpPr>
      <xdr:spPr>
        <a:xfrm>
          <a:off x="3746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168910</xdr:rowOff>
    </xdr:from>
    <xdr:to>
      <xdr:col>15</xdr:col>
      <xdr:colOff>101600</xdr:colOff>
      <xdr:row>105</xdr:row>
      <xdr:rowOff>99060</xdr:rowOff>
    </xdr:to>
    <xdr:sp macro="" textlink="">
      <xdr:nvSpPr>
        <xdr:cNvPr id="407" name="フローチャート: 判断 406">
          <a:extLst>
            <a:ext uri="{FF2B5EF4-FFF2-40B4-BE49-F238E27FC236}">
              <a16:creationId xmlns:a16="http://schemas.microsoft.com/office/drawing/2014/main" id="{80B69509-213D-41EB-87BA-7895B55B0F64}"/>
            </a:ext>
          </a:extLst>
        </xdr:cNvPr>
        <xdr:cNvSpPr/>
      </xdr:nvSpPr>
      <xdr:spPr>
        <a:xfrm>
          <a:off x="2857500" y="1799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a:extLst>
            <a:ext uri="{FF2B5EF4-FFF2-40B4-BE49-F238E27FC236}">
              <a16:creationId xmlns:a16="http://schemas.microsoft.com/office/drawing/2014/main" id="{893C728C-BA20-4534-94A8-7ABED64004F8}"/>
            </a:ext>
          </a:extLst>
        </xdr:cNvPr>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160655</xdr:rowOff>
    </xdr:from>
    <xdr:to>
      <xdr:col>6</xdr:col>
      <xdr:colOff>38100</xdr:colOff>
      <xdr:row>105</xdr:row>
      <xdr:rowOff>90805</xdr:rowOff>
    </xdr:to>
    <xdr:sp macro="" textlink="">
      <xdr:nvSpPr>
        <xdr:cNvPr id="409" name="フローチャート: 判断 408">
          <a:extLst>
            <a:ext uri="{FF2B5EF4-FFF2-40B4-BE49-F238E27FC236}">
              <a16:creationId xmlns:a16="http://schemas.microsoft.com/office/drawing/2014/main" id="{43134338-60BF-4A7F-9642-0A8719CF32C9}"/>
            </a:ext>
          </a:extLst>
        </xdr:cNvPr>
        <xdr:cNvSpPr/>
      </xdr:nvSpPr>
      <xdr:spPr>
        <a:xfrm>
          <a:off x="1079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0" name="テキスト ボックス 409">
          <a:extLst>
            <a:ext uri="{FF2B5EF4-FFF2-40B4-BE49-F238E27FC236}">
              <a16:creationId xmlns:a16="http://schemas.microsoft.com/office/drawing/2014/main" id="{1A1F93F5-ABAE-46A4-9316-83A7A6324133}"/>
            </a:ext>
          </a:extLst>
        </xdr:cNvPr>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58825" cy="259080"/>
    <xdr:sp macro="" textlink="">
      <xdr:nvSpPr>
        <xdr:cNvPr id="411" name="テキスト ボックス 410">
          <a:extLst>
            <a:ext uri="{FF2B5EF4-FFF2-40B4-BE49-F238E27FC236}">
              <a16:creationId xmlns:a16="http://schemas.microsoft.com/office/drawing/2014/main" id="{B08B70E3-1173-4ED6-88B6-20A19D571522}"/>
            </a:ext>
          </a:extLst>
        </xdr:cNvPr>
        <xdr:cNvSpPr txBox="1"/>
      </xdr:nvSpPr>
      <xdr:spPr>
        <a:xfrm>
          <a:off x="3606800" y="1904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58825" cy="259080"/>
    <xdr:sp macro="" textlink="">
      <xdr:nvSpPr>
        <xdr:cNvPr id="412" name="テキスト ボックス 411">
          <a:extLst>
            <a:ext uri="{FF2B5EF4-FFF2-40B4-BE49-F238E27FC236}">
              <a16:creationId xmlns:a16="http://schemas.microsoft.com/office/drawing/2014/main" id="{5D497D3F-DA68-479D-BD24-B20A38AEDB2C}"/>
            </a:ext>
          </a:extLst>
        </xdr:cNvPr>
        <xdr:cNvSpPr txBox="1"/>
      </xdr:nvSpPr>
      <xdr:spPr>
        <a:xfrm>
          <a:off x="2717800" y="1904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58825" cy="259080"/>
    <xdr:sp macro="" textlink="">
      <xdr:nvSpPr>
        <xdr:cNvPr id="413" name="テキスト ボックス 412">
          <a:extLst>
            <a:ext uri="{FF2B5EF4-FFF2-40B4-BE49-F238E27FC236}">
              <a16:creationId xmlns:a16="http://schemas.microsoft.com/office/drawing/2014/main" id="{0C9D6187-C5D3-409C-A7CA-8F2DDC53BCFA}"/>
            </a:ext>
          </a:extLst>
        </xdr:cNvPr>
        <xdr:cNvSpPr txBox="1"/>
      </xdr:nvSpPr>
      <xdr:spPr>
        <a:xfrm>
          <a:off x="1828800" y="1904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58825" cy="259080"/>
    <xdr:sp macro="" textlink="">
      <xdr:nvSpPr>
        <xdr:cNvPr id="414" name="テキスト ボックス 413">
          <a:extLst>
            <a:ext uri="{FF2B5EF4-FFF2-40B4-BE49-F238E27FC236}">
              <a16:creationId xmlns:a16="http://schemas.microsoft.com/office/drawing/2014/main" id="{5F54FEFF-7F34-4AA9-91FE-3FE0E42BBCF9}"/>
            </a:ext>
          </a:extLst>
        </xdr:cNvPr>
        <xdr:cNvSpPr txBox="1"/>
      </xdr:nvSpPr>
      <xdr:spPr>
        <a:xfrm>
          <a:off x="939800" y="1904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104</xdr:row>
      <xdr:rowOff>120650</xdr:rowOff>
    </xdr:from>
    <xdr:to>
      <xdr:col>24</xdr:col>
      <xdr:colOff>114300</xdr:colOff>
      <xdr:row>105</xdr:row>
      <xdr:rowOff>50165</xdr:rowOff>
    </xdr:to>
    <xdr:sp macro="" textlink="">
      <xdr:nvSpPr>
        <xdr:cNvPr id="415" name="楕円 414">
          <a:extLst>
            <a:ext uri="{FF2B5EF4-FFF2-40B4-BE49-F238E27FC236}">
              <a16:creationId xmlns:a16="http://schemas.microsoft.com/office/drawing/2014/main" id="{2D6BF861-B3B1-486B-806F-4AD8F8AEB864}"/>
            </a:ext>
          </a:extLst>
        </xdr:cNvPr>
        <xdr:cNvSpPr/>
      </xdr:nvSpPr>
      <xdr:spPr>
        <a:xfrm>
          <a:off x="4584700" y="179514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143510</xdr:rowOff>
    </xdr:from>
    <xdr:ext cx="405130" cy="255905"/>
    <xdr:sp macro="" textlink="">
      <xdr:nvSpPr>
        <xdr:cNvPr id="416" name="【市民会館】&#10;有形固定資産減価償却率該当値テキスト">
          <a:extLst>
            <a:ext uri="{FF2B5EF4-FFF2-40B4-BE49-F238E27FC236}">
              <a16:creationId xmlns:a16="http://schemas.microsoft.com/office/drawing/2014/main" id="{317B0378-7AFF-4BB7-8F06-0286983EA4A4}"/>
            </a:ext>
          </a:extLst>
        </xdr:cNvPr>
        <xdr:cNvSpPr txBox="1"/>
      </xdr:nvSpPr>
      <xdr:spPr>
        <a:xfrm>
          <a:off x="4673600" y="1780286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104</xdr:row>
      <xdr:rowOff>87630</xdr:rowOff>
    </xdr:from>
    <xdr:to>
      <xdr:col>20</xdr:col>
      <xdr:colOff>38100</xdr:colOff>
      <xdr:row>105</xdr:row>
      <xdr:rowOff>17780</xdr:rowOff>
    </xdr:to>
    <xdr:sp macro="" textlink="">
      <xdr:nvSpPr>
        <xdr:cNvPr id="417" name="楕円 416">
          <a:extLst>
            <a:ext uri="{FF2B5EF4-FFF2-40B4-BE49-F238E27FC236}">
              <a16:creationId xmlns:a16="http://schemas.microsoft.com/office/drawing/2014/main" id="{2355D0B8-4EC1-4576-ADFF-6EC2D914B682}"/>
            </a:ext>
          </a:extLst>
        </xdr:cNvPr>
        <xdr:cNvSpPr/>
      </xdr:nvSpPr>
      <xdr:spPr>
        <a:xfrm>
          <a:off x="3746500" y="1791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138430</xdr:rowOff>
    </xdr:from>
    <xdr:to>
      <xdr:col>24</xdr:col>
      <xdr:colOff>63500</xdr:colOff>
      <xdr:row>104</xdr:row>
      <xdr:rowOff>170815</xdr:rowOff>
    </xdr:to>
    <xdr:cxnSp macro="">
      <xdr:nvCxnSpPr>
        <xdr:cNvPr id="418" name="直線コネクタ 417">
          <a:extLst>
            <a:ext uri="{FF2B5EF4-FFF2-40B4-BE49-F238E27FC236}">
              <a16:creationId xmlns:a16="http://schemas.microsoft.com/office/drawing/2014/main" id="{D119157B-6602-4ED0-BD27-13BE656289A3}"/>
            </a:ext>
          </a:extLst>
        </xdr:cNvPr>
        <xdr:cNvCxnSpPr/>
      </xdr:nvCxnSpPr>
      <xdr:spPr>
        <a:xfrm>
          <a:off x="3797300" y="1796923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54610</xdr:rowOff>
    </xdr:from>
    <xdr:to>
      <xdr:col>15</xdr:col>
      <xdr:colOff>101600</xdr:colOff>
      <xdr:row>104</xdr:row>
      <xdr:rowOff>156210</xdr:rowOff>
    </xdr:to>
    <xdr:sp macro="" textlink="">
      <xdr:nvSpPr>
        <xdr:cNvPr id="419" name="楕円 418">
          <a:extLst>
            <a:ext uri="{FF2B5EF4-FFF2-40B4-BE49-F238E27FC236}">
              <a16:creationId xmlns:a16="http://schemas.microsoft.com/office/drawing/2014/main" id="{F7AAFD68-DD2C-442D-8A4C-518475A44B03}"/>
            </a:ext>
          </a:extLst>
        </xdr:cNvPr>
        <xdr:cNvSpPr/>
      </xdr:nvSpPr>
      <xdr:spPr>
        <a:xfrm>
          <a:off x="2857500" y="1788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105410</xdr:rowOff>
    </xdr:from>
    <xdr:to>
      <xdr:col>19</xdr:col>
      <xdr:colOff>177800</xdr:colOff>
      <xdr:row>104</xdr:row>
      <xdr:rowOff>138430</xdr:rowOff>
    </xdr:to>
    <xdr:cxnSp macro="">
      <xdr:nvCxnSpPr>
        <xdr:cNvPr id="420" name="直線コネクタ 419">
          <a:extLst>
            <a:ext uri="{FF2B5EF4-FFF2-40B4-BE49-F238E27FC236}">
              <a16:creationId xmlns:a16="http://schemas.microsoft.com/office/drawing/2014/main" id="{4E38FB72-8853-4F7D-9719-584CD15587D9}"/>
            </a:ext>
          </a:extLst>
        </xdr:cNvPr>
        <xdr:cNvCxnSpPr/>
      </xdr:nvCxnSpPr>
      <xdr:spPr>
        <a:xfrm>
          <a:off x="2908300" y="1793621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31750</xdr:rowOff>
    </xdr:from>
    <xdr:to>
      <xdr:col>10</xdr:col>
      <xdr:colOff>165100</xdr:colOff>
      <xdr:row>104</xdr:row>
      <xdr:rowOff>133350</xdr:rowOff>
    </xdr:to>
    <xdr:sp macro="" textlink="">
      <xdr:nvSpPr>
        <xdr:cNvPr id="421" name="楕円 420">
          <a:extLst>
            <a:ext uri="{FF2B5EF4-FFF2-40B4-BE49-F238E27FC236}">
              <a16:creationId xmlns:a16="http://schemas.microsoft.com/office/drawing/2014/main" id="{D0E2807C-FE14-4593-9076-C81D4E7BF96D}"/>
            </a:ext>
          </a:extLst>
        </xdr:cNvPr>
        <xdr:cNvSpPr/>
      </xdr:nvSpPr>
      <xdr:spPr>
        <a:xfrm>
          <a:off x="1968500" y="1786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82550</xdr:rowOff>
    </xdr:from>
    <xdr:to>
      <xdr:col>15</xdr:col>
      <xdr:colOff>50800</xdr:colOff>
      <xdr:row>104</xdr:row>
      <xdr:rowOff>105410</xdr:rowOff>
    </xdr:to>
    <xdr:cxnSp macro="">
      <xdr:nvCxnSpPr>
        <xdr:cNvPr id="422" name="直線コネクタ 421">
          <a:extLst>
            <a:ext uri="{FF2B5EF4-FFF2-40B4-BE49-F238E27FC236}">
              <a16:creationId xmlns:a16="http://schemas.microsoft.com/office/drawing/2014/main" id="{B46A5FB7-6127-407A-B6D3-8E42FA4F5065}"/>
            </a:ext>
          </a:extLst>
        </xdr:cNvPr>
        <xdr:cNvCxnSpPr/>
      </xdr:nvCxnSpPr>
      <xdr:spPr>
        <a:xfrm>
          <a:off x="2019300" y="1791335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13970</xdr:rowOff>
    </xdr:from>
    <xdr:to>
      <xdr:col>6</xdr:col>
      <xdr:colOff>38100</xdr:colOff>
      <xdr:row>104</xdr:row>
      <xdr:rowOff>115570</xdr:rowOff>
    </xdr:to>
    <xdr:sp macro="" textlink="">
      <xdr:nvSpPr>
        <xdr:cNvPr id="423" name="楕円 422">
          <a:extLst>
            <a:ext uri="{FF2B5EF4-FFF2-40B4-BE49-F238E27FC236}">
              <a16:creationId xmlns:a16="http://schemas.microsoft.com/office/drawing/2014/main" id="{DCFDA8CA-9463-45A4-887F-CFBC0487A823}"/>
            </a:ext>
          </a:extLst>
        </xdr:cNvPr>
        <xdr:cNvSpPr/>
      </xdr:nvSpPr>
      <xdr:spPr>
        <a:xfrm>
          <a:off x="1079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64770</xdr:rowOff>
    </xdr:from>
    <xdr:to>
      <xdr:col>10</xdr:col>
      <xdr:colOff>114300</xdr:colOff>
      <xdr:row>104</xdr:row>
      <xdr:rowOff>82550</xdr:rowOff>
    </xdr:to>
    <xdr:cxnSp macro="">
      <xdr:nvCxnSpPr>
        <xdr:cNvPr id="424" name="直線コネクタ 423">
          <a:extLst>
            <a:ext uri="{FF2B5EF4-FFF2-40B4-BE49-F238E27FC236}">
              <a16:creationId xmlns:a16="http://schemas.microsoft.com/office/drawing/2014/main" id="{A2C9E128-526E-4808-A7D3-BCA2C1823EA1}"/>
            </a:ext>
          </a:extLst>
        </xdr:cNvPr>
        <xdr:cNvCxnSpPr/>
      </xdr:nvCxnSpPr>
      <xdr:spPr>
        <a:xfrm>
          <a:off x="1130300" y="1789557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105</xdr:row>
      <xdr:rowOff>109220</xdr:rowOff>
    </xdr:from>
    <xdr:ext cx="405130" cy="255905"/>
    <xdr:sp macro="" textlink="">
      <xdr:nvSpPr>
        <xdr:cNvPr id="425" name="n_1aveValue【市民会館】&#10;有形固定資産減価償却率">
          <a:extLst>
            <a:ext uri="{FF2B5EF4-FFF2-40B4-BE49-F238E27FC236}">
              <a16:creationId xmlns:a16="http://schemas.microsoft.com/office/drawing/2014/main" id="{BF2FEB05-F3D1-4DB0-994C-E027AE987B9D}"/>
            </a:ext>
          </a:extLst>
        </xdr:cNvPr>
        <xdr:cNvSpPr txBox="1"/>
      </xdr:nvSpPr>
      <xdr:spPr>
        <a:xfrm>
          <a:off x="3582035" y="1811147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105</xdr:row>
      <xdr:rowOff>90170</xdr:rowOff>
    </xdr:from>
    <xdr:ext cx="401955" cy="259080"/>
    <xdr:sp macro="" textlink="">
      <xdr:nvSpPr>
        <xdr:cNvPr id="426" name="n_2aveValue【市民会館】&#10;有形固定資産減価償却率">
          <a:extLst>
            <a:ext uri="{FF2B5EF4-FFF2-40B4-BE49-F238E27FC236}">
              <a16:creationId xmlns:a16="http://schemas.microsoft.com/office/drawing/2014/main" id="{B6E959EE-60A0-45F5-9E68-AEA136538C49}"/>
            </a:ext>
          </a:extLst>
        </xdr:cNvPr>
        <xdr:cNvSpPr txBox="1"/>
      </xdr:nvSpPr>
      <xdr:spPr>
        <a:xfrm>
          <a:off x="2705735" y="1809242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105</xdr:row>
      <xdr:rowOff>72390</xdr:rowOff>
    </xdr:from>
    <xdr:ext cx="401955" cy="259080"/>
    <xdr:sp macro="" textlink="">
      <xdr:nvSpPr>
        <xdr:cNvPr id="427" name="n_3aveValue【市民会館】&#10;有形固定資産減価償却率">
          <a:extLst>
            <a:ext uri="{FF2B5EF4-FFF2-40B4-BE49-F238E27FC236}">
              <a16:creationId xmlns:a16="http://schemas.microsoft.com/office/drawing/2014/main" id="{D5688247-BAC8-4EBF-B975-3242D15A669C}"/>
            </a:ext>
          </a:extLst>
        </xdr:cNvPr>
        <xdr:cNvSpPr txBox="1"/>
      </xdr:nvSpPr>
      <xdr:spPr>
        <a:xfrm>
          <a:off x="1816735" y="1807464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105</xdr:row>
      <xdr:rowOff>81915</xdr:rowOff>
    </xdr:from>
    <xdr:ext cx="401955" cy="259080"/>
    <xdr:sp macro="" textlink="">
      <xdr:nvSpPr>
        <xdr:cNvPr id="428" name="n_4aveValue【市民会館】&#10;有形固定資産減価償却率">
          <a:extLst>
            <a:ext uri="{FF2B5EF4-FFF2-40B4-BE49-F238E27FC236}">
              <a16:creationId xmlns:a16="http://schemas.microsoft.com/office/drawing/2014/main" id="{EEE022A4-DACC-468E-8859-C87F58F0E5E5}"/>
            </a:ext>
          </a:extLst>
        </xdr:cNvPr>
        <xdr:cNvSpPr txBox="1"/>
      </xdr:nvSpPr>
      <xdr:spPr>
        <a:xfrm>
          <a:off x="927735" y="180841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103</xdr:row>
      <xdr:rowOff>34290</xdr:rowOff>
    </xdr:from>
    <xdr:ext cx="405130" cy="259080"/>
    <xdr:sp macro="" textlink="">
      <xdr:nvSpPr>
        <xdr:cNvPr id="429" name="n_1mainValue【市民会館】&#10;有形固定資産減価償却率">
          <a:extLst>
            <a:ext uri="{FF2B5EF4-FFF2-40B4-BE49-F238E27FC236}">
              <a16:creationId xmlns:a16="http://schemas.microsoft.com/office/drawing/2014/main" id="{CE627508-147C-4FE8-BC57-6F151DEDC18C}"/>
            </a:ext>
          </a:extLst>
        </xdr:cNvPr>
        <xdr:cNvSpPr txBox="1"/>
      </xdr:nvSpPr>
      <xdr:spPr>
        <a:xfrm>
          <a:off x="3582035" y="17693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103</xdr:row>
      <xdr:rowOff>1270</xdr:rowOff>
    </xdr:from>
    <xdr:ext cx="401955" cy="259080"/>
    <xdr:sp macro="" textlink="">
      <xdr:nvSpPr>
        <xdr:cNvPr id="430" name="n_2mainValue【市民会館】&#10;有形固定資産減価償却率">
          <a:extLst>
            <a:ext uri="{FF2B5EF4-FFF2-40B4-BE49-F238E27FC236}">
              <a16:creationId xmlns:a16="http://schemas.microsoft.com/office/drawing/2014/main" id="{A861C5F2-F013-446A-8C1D-0097807D83DA}"/>
            </a:ext>
          </a:extLst>
        </xdr:cNvPr>
        <xdr:cNvSpPr txBox="1"/>
      </xdr:nvSpPr>
      <xdr:spPr>
        <a:xfrm>
          <a:off x="2705735" y="1766062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102</xdr:row>
      <xdr:rowOff>149860</xdr:rowOff>
    </xdr:from>
    <xdr:ext cx="401955" cy="259080"/>
    <xdr:sp macro="" textlink="">
      <xdr:nvSpPr>
        <xdr:cNvPr id="431" name="n_3mainValue【市民会館】&#10;有形固定資産減価償却率">
          <a:extLst>
            <a:ext uri="{FF2B5EF4-FFF2-40B4-BE49-F238E27FC236}">
              <a16:creationId xmlns:a16="http://schemas.microsoft.com/office/drawing/2014/main" id="{3D19161D-9925-4209-BFA3-A5FEC9DB1818}"/>
            </a:ext>
          </a:extLst>
        </xdr:cNvPr>
        <xdr:cNvSpPr txBox="1"/>
      </xdr:nvSpPr>
      <xdr:spPr>
        <a:xfrm>
          <a:off x="1816735" y="176377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102</xdr:row>
      <xdr:rowOff>132080</xdr:rowOff>
    </xdr:from>
    <xdr:ext cx="401955" cy="255905"/>
    <xdr:sp macro="" textlink="">
      <xdr:nvSpPr>
        <xdr:cNvPr id="432" name="n_4mainValue【市民会館】&#10;有形固定資産減価償却率">
          <a:extLst>
            <a:ext uri="{FF2B5EF4-FFF2-40B4-BE49-F238E27FC236}">
              <a16:creationId xmlns:a16="http://schemas.microsoft.com/office/drawing/2014/main" id="{8A453349-0F3D-4175-9F98-D4E585A2A7F1}"/>
            </a:ext>
          </a:extLst>
        </xdr:cNvPr>
        <xdr:cNvSpPr txBox="1"/>
      </xdr:nvSpPr>
      <xdr:spPr>
        <a:xfrm>
          <a:off x="927735" y="176199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C6EFAA3F-8874-448D-802B-5628A11B0E2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9299303E-2168-415B-A766-9F270873C4BC}"/>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F9D1152C-986A-4AAE-A278-DE29F792374B}"/>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6CE0A41E-65E4-45A7-AC9F-294729FCE312}"/>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4B1F2195-A3C8-4032-B5B2-D7F38707CA26}"/>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987133C7-A0A4-4669-AFF2-5DB60BAE913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321FBA49-0440-4D8B-9737-462AEFC69E33}"/>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78A65D01-45BF-4EC3-A870-EC342A79AAED}"/>
            </a:ext>
          </a:extLst>
        </xdr:cNvPr>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6710" cy="225425"/>
    <xdr:sp macro="" textlink="">
      <xdr:nvSpPr>
        <xdr:cNvPr id="441" name="テキスト ボックス 440">
          <a:extLst>
            <a:ext uri="{FF2B5EF4-FFF2-40B4-BE49-F238E27FC236}">
              <a16:creationId xmlns:a16="http://schemas.microsoft.com/office/drawing/2014/main" id="{B31E32A9-8F06-4756-9CC7-182350304D2F}"/>
            </a:ext>
          </a:extLst>
        </xdr:cNvPr>
        <xdr:cNvSpPr txBox="1"/>
      </xdr:nvSpPr>
      <xdr:spPr>
        <a:xfrm>
          <a:off x="6565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7F1F60D4-6153-4E29-92B3-2155D708A1BD}"/>
            </a:ext>
          </a:extLst>
        </xdr:cNvPr>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D91E577E-8A9C-4DC6-B78D-6C46BDC4D3D2}"/>
            </a:ext>
          </a:extLst>
        </xdr:cNvPr>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107</xdr:row>
      <xdr:rowOff>105410</xdr:rowOff>
    </xdr:from>
    <xdr:ext cx="467360" cy="259080"/>
    <xdr:sp macro="" textlink="">
      <xdr:nvSpPr>
        <xdr:cNvPr id="444" name="テキスト ボックス 443">
          <a:extLst>
            <a:ext uri="{FF2B5EF4-FFF2-40B4-BE49-F238E27FC236}">
              <a16:creationId xmlns:a16="http://schemas.microsoft.com/office/drawing/2014/main" id="{445BEA71-5B86-4A9A-A900-68CA019DE1F1}"/>
            </a:ext>
          </a:extLst>
        </xdr:cNvPr>
        <xdr:cNvSpPr txBox="1"/>
      </xdr:nvSpPr>
      <xdr:spPr>
        <a:xfrm>
          <a:off x="6136640" y="184505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4CB97B7E-13F8-40ED-A3D9-AC09E50D2507}"/>
            </a:ext>
          </a:extLst>
        </xdr:cNvPr>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104</xdr:row>
      <xdr:rowOff>162560</xdr:rowOff>
    </xdr:from>
    <xdr:ext cx="467360" cy="259080"/>
    <xdr:sp macro="" textlink="">
      <xdr:nvSpPr>
        <xdr:cNvPr id="446" name="テキスト ボックス 445">
          <a:extLst>
            <a:ext uri="{FF2B5EF4-FFF2-40B4-BE49-F238E27FC236}">
              <a16:creationId xmlns:a16="http://schemas.microsoft.com/office/drawing/2014/main" id="{37A23E25-3E57-4ACD-BED0-45F4B59E5F93}"/>
            </a:ext>
          </a:extLst>
        </xdr:cNvPr>
        <xdr:cNvSpPr txBox="1"/>
      </xdr:nvSpPr>
      <xdr:spPr>
        <a:xfrm>
          <a:off x="6136640" y="17993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D5352CD3-9610-4C86-BAE1-1871E9E13A75}"/>
            </a:ext>
          </a:extLst>
        </xdr:cNvPr>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102</xdr:row>
      <xdr:rowOff>48260</xdr:rowOff>
    </xdr:from>
    <xdr:ext cx="467360" cy="259080"/>
    <xdr:sp macro="" textlink="">
      <xdr:nvSpPr>
        <xdr:cNvPr id="448" name="テキスト ボックス 447">
          <a:extLst>
            <a:ext uri="{FF2B5EF4-FFF2-40B4-BE49-F238E27FC236}">
              <a16:creationId xmlns:a16="http://schemas.microsoft.com/office/drawing/2014/main" id="{BA23FA4B-1C7C-4059-94A1-911D7D055167}"/>
            </a:ext>
          </a:extLst>
        </xdr:cNvPr>
        <xdr:cNvSpPr txBox="1"/>
      </xdr:nvSpPr>
      <xdr:spPr>
        <a:xfrm>
          <a:off x="6136640" y="175361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9E5936EE-141D-483B-89E2-D18025D934B5}"/>
            </a:ext>
          </a:extLst>
        </xdr:cNvPr>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105410</xdr:rowOff>
    </xdr:from>
    <xdr:ext cx="467360" cy="259080"/>
    <xdr:sp macro="" textlink="">
      <xdr:nvSpPr>
        <xdr:cNvPr id="450" name="テキスト ボックス 449">
          <a:extLst>
            <a:ext uri="{FF2B5EF4-FFF2-40B4-BE49-F238E27FC236}">
              <a16:creationId xmlns:a16="http://schemas.microsoft.com/office/drawing/2014/main" id="{A2A3EAEE-BAB6-4A6C-895C-E64F6044E69D}"/>
            </a:ext>
          </a:extLst>
        </xdr:cNvPr>
        <xdr:cNvSpPr txBox="1"/>
      </xdr:nvSpPr>
      <xdr:spPr>
        <a:xfrm>
          <a:off x="6136640" y="170789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56D8FF51-D4A8-425E-B2E8-A3E62D3736C0}"/>
            </a:ext>
          </a:extLst>
        </xdr:cNvPr>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7360" cy="259080"/>
    <xdr:sp macro="" textlink="">
      <xdr:nvSpPr>
        <xdr:cNvPr id="452" name="テキスト ボックス 451">
          <a:extLst>
            <a:ext uri="{FF2B5EF4-FFF2-40B4-BE49-F238E27FC236}">
              <a16:creationId xmlns:a16="http://schemas.microsoft.com/office/drawing/2014/main" id="{6FD360CF-7817-47F7-89A2-443FA27BC57B}"/>
            </a:ext>
          </a:extLst>
        </xdr:cNvPr>
        <xdr:cNvSpPr txBox="1"/>
      </xdr:nvSpPr>
      <xdr:spPr>
        <a:xfrm>
          <a:off x="6136640" y="1662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8883000B-FB0E-4718-9BE2-4F1B8AED42A9}"/>
            </a:ext>
          </a:extLst>
        </xdr:cNvPr>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101</xdr:row>
      <xdr:rowOff>69215</xdr:rowOff>
    </xdr:from>
    <xdr:to>
      <xdr:col>54</xdr:col>
      <xdr:colOff>186690</xdr:colOff>
      <xdr:row>108</xdr:row>
      <xdr:rowOff>53340</xdr:rowOff>
    </xdr:to>
    <xdr:cxnSp macro="">
      <xdr:nvCxnSpPr>
        <xdr:cNvPr id="454" name="直線コネクタ 453">
          <a:extLst>
            <a:ext uri="{FF2B5EF4-FFF2-40B4-BE49-F238E27FC236}">
              <a16:creationId xmlns:a16="http://schemas.microsoft.com/office/drawing/2014/main" id="{469126F6-26D9-4E6C-A66F-21FE602DBFC9}"/>
            </a:ext>
          </a:extLst>
        </xdr:cNvPr>
        <xdr:cNvCxnSpPr/>
      </xdr:nvCxnSpPr>
      <xdr:spPr>
        <a:xfrm flipV="1">
          <a:off x="10473690" y="17385665"/>
          <a:ext cx="0" cy="1184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57150</xdr:rowOff>
    </xdr:from>
    <xdr:ext cx="469900" cy="259080"/>
    <xdr:sp macro="" textlink="">
      <xdr:nvSpPr>
        <xdr:cNvPr id="455" name="【市民会館】&#10;一人当たり面積最小値テキスト">
          <a:extLst>
            <a:ext uri="{FF2B5EF4-FFF2-40B4-BE49-F238E27FC236}">
              <a16:creationId xmlns:a16="http://schemas.microsoft.com/office/drawing/2014/main" id="{32EA915E-E425-49A6-AB3A-76C13D977A22}"/>
            </a:ext>
          </a:extLst>
        </xdr:cNvPr>
        <xdr:cNvSpPr txBox="1"/>
      </xdr:nvSpPr>
      <xdr:spPr>
        <a:xfrm>
          <a:off x="10515600" y="18573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53340</xdr:rowOff>
    </xdr:from>
    <xdr:to>
      <xdr:col>55</xdr:col>
      <xdr:colOff>88900</xdr:colOff>
      <xdr:row>108</xdr:row>
      <xdr:rowOff>53340</xdr:rowOff>
    </xdr:to>
    <xdr:cxnSp macro="">
      <xdr:nvCxnSpPr>
        <xdr:cNvPr id="456" name="直線コネクタ 455">
          <a:extLst>
            <a:ext uri="{FF2B5EF4-FFF2-40B4-BE49-F238E27FC236}">
              <a16:creationId xmlns:a16="http://schemas.microsoft.com/office/drawing/2014/main" id="{457F6B69-364C-4E37-B699-24E347017D17}"/>
            </a:ext>
          </a:extLst>
        </xdr:cNvPr>
        <xdr:cNvCxnSpPr/>
      </xdr:nvCxnSpPr>
      <xdr:spPr>
        <a:xfrm>
          <a:off x="10388600" y="1856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15875</xdr:rowOff>
    </xdr:from>
    <xdr:ext cx="469900" cy="259080"/>
    <xdr:sp macro="" textlink="">
      <xdr:nvSpPr>
        <xdr:cNvPr id="457" name="【市民会館】&#10;一人当たり面積最大値テキスト">
          <a:extLst>
            <a:ext uri="{FF2B5EF4-FFF2-40B4-BE49-F238E27FC236}">
              <a16:creationId xmlns:a16="http://schemas.microsoft.com/office/drawing/2014/main" id="{29303041-C0A9-4776-A810-7647EBC90353}"/>
            </a:ext>
          </a:extLst>
        </xdr:cNvPr>
        <xdr:cNvSpPr txBox="1"/>
      </xdr:nvSpPr>
      <xdr:spPr>
        <a:xfrm>
          <a:off x="10515600" y="17160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0.528</a:t>
          </a:r>
          <a:endParaRPr kumimoji="1" lang="ja-JP" altLang="en-US" sz="1000" b="1">
            <a:latin typeface="ＭＳ Ｐゴシック"/>
            <a:ea typeface="ＭＳ Ｐゴシック"/>
          </a:endParaRPr>
        </a:p>
      </xdr:txBody>
    </xdr:sp>
    <xdr:clientData/>
  </xdr:oneCellAnchor>
  <xdr:twoCellAnchor>
    <xdr:from>
      <xdr:col>54</xdr:col>
      <xdr:colOff>101600</xdr:colOff>
      <xdr:row>101</xdr:row>
      <xdr:rowOff>69215</xdr:rowOff>
    </xdr:from>
    <xdr:to>
      <xdr:col>55</xdr:col>
      <xdr:colOff>88900</xdr:colOff>
      <xdr:row>101</xdr:row>
      <xdr:rowOff>69215</xdr:rowOff>
    </xdr:to>
    <xdr:cxnSp macro="">
      <xdr:nvCxnSpPr>
        <xdr:cNvPr id="458" name="直線コネクタ 457">
          <a:extLst>
            <a:ext uri="{FF2B5EF4-FFF2-40B4-BE49-F238E27FC236}">
              <a16:creationId xmlns:a16="http://schemas.microsoft.com/office/drawing/2014/main" id="{2AD86EAB-3443-46E2-8601-A0E4F1915A17}"/>
            </a:ext>
          </a:extLst>
        </xdr:cNvPr>
        <xdr:cNvCxnSpPr/>
      </xdr:nvCxnSpPr>
      <xdr:spPr>
        <a:xfrm>
          <a:off x="10388600" y="17385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119380</xdr:rowOff>
    </xdr:from>
    <xdr:ext cx="469900" cy="259080"/>
    <xdr:sp macro="" textlink="">
      <xdr:nvSpPr>
        <xdr:cNvPr id="459" name="【市民会館】&#10;一人当たり面積平均値テキスト">
          <a:extLst>
            <a:ext uri="{FF2B5EF4-FFF2-40B4-BE49-F238E27FC236}">
              <a16:creationId xmlns:a16="http://schemas.microsoft.com/office/drawing/2014/main" id="{CE586941-972D-40E3-A5C7-09E93EAD046E}"/>
            </a:ext>
          </a:extLst>
        </xdr:cNvPr>
        <xdr:cNvSpPr txBox="1"/>
      </xdr:nvSpPr>
      <xdr:spPr>
        <a:xfrm>
          <a:off x="10515600" y="181216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96520</xdr:rowOff>
    </xdr:from>
    <xdr:to>
      <xdr:col>55</xdr:col>
      <xdr:colOff>50800</xdr:colOff>
      <xdr:row>107</xdr:row>
      <xdr:rowOff>26670</xdr:rowOff>
    </xdr:to>
    <xdr:sp macro="" textlink="">
      <xdr:nvSpPr>
        <xdr:cNvPr id="460" name="フローチャート: 判断 459">
          <a:extLst>
            <a:ext uri="{FF2B5EF4-FFF2-40B4-BE49-F238E27FC236}">
              <a16:creationId xmlns:a16="http://schemas.microsoft.com/office/drawing/2014/main" id="{BD4D8168-6F38-40DE-9A37-6EEEDCF0E6AE}"/>
            </a:ext>
          </a:extLst>
        </xdr:cNvPr>
        <xdr:cNvSpPr/>
      </xdr:nvSpPr>
      <xdr:spPr>
        <a:xfrm>
          <a:off x="104267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102870</xdr:rowOff>
    </xdr:from>
    <xdr:to>
      <xdr:col>50</xdr:col>
      <xdr:colOff>165100</xdr:colOff>
      <xdr:row>107</xdr:row>
      <xdr:rowOff>33020</xdr:rowOff>
    </xdr:to>
    <xdr:sp macro="" textlink="">
      <xdr:nvSpPr>
        <xdr:cNvPr id="461" name="フローチャート: 判断 460">
          <a:extLst>
            <a:ext uri="{FF2B5EF4-FFF2-40B4-BE49-F238E27FC236}">
              <a16:creationId xmlns:a16="http://schemas.microsoft.com/office/drawing/2014/main" id="{6D29979E-2842-4C06-BD86-ED7C4CE12760}"/>
            </a:ext>
          </a:extLst>
        </xdr:cNvPr>
        <xdr:cNvSpPr/>
      </xdr:nvSpPr>
      <xdr:spPr>
        <a:xfrm>
          <a:off x="9588500" y="1827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100965</xdr:rowOff>
    </xdr:from>
    <xdr:to>
      <xdr:col>46</xdr:col>
      <xdr:colOff>38100</xdr:colOff>
      <xdr:row>107</xdr:row>
      <xdr:rowOff>31115</xdr:rowOff>
    </xdr:to>
    <xdr:sp macro="" textlink="">
      <xdr:nvSpPr>
        <xdr:cNvPr id="462" name="フローチャート: 判断 461">
          <a:extLst>
            <a:ext uri="{FF2B5EF4-FFF2-40B4-BE49-F238E27FC236}">
              <a16:creationId xmlns:a16="http://schemas.microsoft.com/office/drawing/2014/main" id="{BB0CF2C4-6BB0-44A3-A2BD-01563B17D9F4}"/>
            </a:ext>
          </a:extLst>
        </xdr:cNvPr>
        <xdr:cNvSpPr/>
      </xdr:nvSpPr>
      <xdr:spPr>
        <a:xfrm>
          <a:off x="8699500" y="1827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63" name="フローチャート: 判断 462">
          <a:extLst>
            <a:ext uri="{FF2B5EF4-FFF2-40B4-BE49-F238E27FC236}">
              <a16:creationId xmlns:a16="http://schemas.microsoft.com/office/drawing/2014/main" id="{DBB6C380-65CF-4082-82C4-74DBFF39C99B}"/>
            </a:ext>
          </a:extLst>
        </xdr:cNvPr>
        <xdr:cNvSpPr/>
      </xdr:nvSpPr>
      <xdr:spPr>
        <a:xfrm>
          <a:off x="7810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98425</xdr:rowOff>
    </xdr:from>
    <xdr:to>
      <xdr:col>36</xdr:col>
      <xdr:colOff>165100</xdr:colOff>
      <xdr:row>107</xdr:row>
      <xdr:rowOff>29210</xdr:rowOff>
    </xdr:to>
    <xdr:sp macro="" textlink="">
      <xdr:nvSpPr>
        <xdr:cNvPr id="464" name="フローチャート: 判断 463">
          <a:extLst>
            <a:ext uri="{FF2B5EF4-FFF2-40B4-BE49-F238E27FC236}">
              <a16:creationId xmlns:a16="http://schemas.microsoft.com/office/drawing/2014/main" id="{04F11C80-65F0-406B-8751-530AA3BB0458}"/>
            </a:ext>
          </a:extLst>
        </xdr:cNvPr>
        <xdr:cNvSpPr/>
      </xdr:nvSpPr>
      <xdr:spPr>
        <a:xfrm>
          <a:off x="6921500" y="182721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65" name="テキスト ボックス 464">
          <a:extLst>
            <a:ext uri="{FF2B5EF4-FFF2-40B4-BE49-F238E27FC236}">
              <a16:creationId xmlns:a16="http://schemas.microsoft.com/office/drawing/2014/main" id="{66537017-A4A6-4EF3-89F1-F4367DEFC422}"/>
            </a:ext>
          </a:extLst>
        </xdr:cNvPr>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58825" cy="259080"/>
    <xdr:sp macro="" textlink="">
      <xdr:nvSpPr>
        <xdr:cNvPr id="466" name="テキスト ボックス 465">
          <a:extLst>
            <a:ext uri="{FF2B5EF4-FFF2-40B4-BE49-F238E27FC236}">
              <a16:creationId xmlns:a16="http://schemas.microsoft.com/office/drawing/2014/main" id="{3962521A-12C6-40C0-B075-4A42FD000C80}"/>
            </a:ext>
          </a:extLst>
        </xdr:cNvPr>
        <xdr:cNvSpPr txBox="1"/>
      </xdr:nvSpPr>
      <xdr:spPr>
        <a:xfrm>
          <a:off x="9448800" y="1904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58825" cy="259080"/>
    <xdr:sp macro="" textlink="">
      <xdr:nvSpPr>
        <xdr:cNvPr id="467" name="テキスト ボックス 466">
          <a:extLst>
            <a:ext uri="{FF2B5EF4-FFF2-40B4-BE49-F238E27FC236}">
              <a16:creationId xmlns:a16="http://schemas.microsoft.com/office/drawing/2014/main" id="{B2295721-0A3B-4DC9-AD8A-5CFA0C6F191D}"/>
            </a:ext>
          </a:extLst>
        </xdr:cNvPr>
        <xdr:cNvSpPr txBox="1"/>
      </xdr:nvSpPr>
      <xdr:spPr>
        <a:xfrm>
          <a:off x="8559800" y="1904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58825" cy="259080"/>
    <xdr:sp macro="" textlink="">
      <xdr:nvSpPr>
        <xdr:cNvPr id="468" name="テキスト ボックス 467">
          <a:extLst>
            <a:ext uri="{FF2B5EF4-FFF2-40B4-BE49-F238E27FC236}">
              <a16:creationId xmlns:a16="http://schemas.microsoft.com/office/drawing/2014/main" id="{223B4054-239F-4392-B2DA-E9E9211FC03A}"/>
            </a:ext>
          </a:extLst>
        </xdr:cNvPr>
        <xdr:cNvSpPr txBox="1"/>
      </xdr:nvSpPr>
      <xdr:spPr>
        <a:xfrm>
          <a:off x="7670800" y="1904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58825" cy="259080"/>
    <xdr:sp macro="" textlink="">
      <xdr:nvSpPr>
        <xdr:cNvPr id="469" name="テキスト ボックス 468">
          <a:extLst>
            <a:ext uri="{FF2B5EF4-FFF2-40B4-BE49-F238E27FC236}">
              <a16:creationId xmlns:a16="http://schemas.microsoft.com/office/drawing/2014/main" id="{57BC607A-9C54-4DAF-91BD-1F7662E1985E}"/>
            </a:ext>
          </a:extLst>
        </xdr:cNvPr>
        <xdr:cNvSpPr txBox="1"/>
      </xdr:nvSpPr>
      <xdr:spPr>
        <a:xfrm>
          <a:off x="6781800" y="1904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106</xdr:row>
      <xdr:rowOff>98425</xdr:rowOff>
    </xdr:from>
    <xdr:to>
      <xdr:col>55</xdr:col>
      <xdr:colOff>50800</xdr:colOff>
      <xdr:row>107</xdr:row>
      <xdr:rowOff>29210</xdr:rowOff>
    </xdr:to>
    <xdr:sp macro="" textlink="">
      <xdr:nvSpPr>
        <xdr:cNvPr id="470" name="楕円 469">
          <a:extLst>
            <a:ext uri="{FF2B5EF4-FFF2-40B4-BE49-F238E27FC236}">
              <a16:creationId xmlns:a16="http://schemas.microsoft.com/office/drawing/2014/main" id="{CE9A10CD-DE24-4AFA-A558-71757C5DD8A2}"/>
            </a:ext>
          </a:extLst>
        </xdr:cNvPr>
        <xdr:cNvSpPr/>
      </xdr:nvSpPr>
      <xdr:spPr>
        <a:xfrm>
          <a:off x="10426700" y="182721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76835</xdr:rowOff>
    </xdr:from>
    <xdr:ext cx="469900" cy="255905"/>
    <xdr:sp macro="" textlink="">
      <xdr:nvSpPr>
        <xdr:cNvPr id="471" name="【市民会館】&#10;一人当たり面積該当値テキスト">
          <a:extLst>
            <a:ext uri="{FF2B5EF4-FFF2-40B4-BE49-F238E27FC236}">
              <a16:creationId xmlns:a16="http://schemas.microsoft.com/office/drawing/2014/main" id="{309CE579-8484-4A16-BA43-A41E08218652}"/>
            </a:ext>
          </a:extLst>
        </xdr:cNvPr>
        <xdr:cNvSpPr txBox="1"/>
      </xdr:nvSpPr>
      <xdr:spPr>
        <a:xfrm>
          <a:off x="10515600" y="1825053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106</xdr:row>
      <xdr:rowOff>98425</xdr:rowOff>
    </xdr:from>
    <xdr:to>
      <xdr:col>50</xdr:col>
      <xdr:colOff>165100</xdr:colOff>
      <xdr:row>107</xdr:row>
      <xdr:rowOff>29210</xdr:rowOff>
    </xdr:to>
    <xdr:sp macro="" textlink="">
      <xdr:nvSpPr>
        <xdr:cNvPr id="472" name="楕円 471">
          <a:extLst>
            <a:ext uri="{FF2B5EF4-FFF2-40B4-BE49-F238E27FC236}">
              <a16:creationId xmlns:a16="http://schemas.microsoft.com/office/drawing/2014/main" id="{0A1487CC-3DD5-4353-B586-393AA49B4DB6}"/>
            </a:ext>
          </a:extLst>
        </xdr:cNvPr>
        <xdr:cNvSpPr/>
      </xdr:nvSpPr>
      <xdr:spPr>
        <a:xfrm>
          <a:off x="9588500" y="182721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149225</xdr:rowOff>
    </xdr:from>
    <xdr:to>
      <xdr:col>55</xdr:col>
      <xdr:colOff>0</xdr:colOff>
      <xdr:row>106</xdr:row>
      <xdr:rowOff>149225</xdr:rowOff>
    </xdr:to>
    <xdr:cxnSp macro="">
      <xdr:nvCxnSpPr>
        <xdr:cNvPr id="473" name="直線コネクタ 472">
          <a:extLst>
            <a:ext uri="{FF2B5EF4-FFF2-40B4-BE49-F238E27FC236}">
              <a16:creationId xmlns:a16="http://schemas.microsoft.com/office/drawing/2014/main" id="{C2D64D85-E94D-470D-8A63-E2DF8B831692}"/>
            </a:ext>
          </a:extLst>
        </xdr:cNvPr>
        <xdr:cNvCxnSpPr/>
      </xdr:nvCxnSpPr>
      <xdr:spPr>
        <a:xfrm>
          <a:off x="9639300" y="1832292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98425</xdr:rowOff>
    </xdr:from>
    <xdr:to>
      <xdr:col>46</xdr:col>
      <xdr:colOff>38100</xdr:colOff>
      <xdr:row>107</xdr:row>
      <xdr:rowOff>29210</xdr:rowOff>
    </xdr:to>
    <xdr:sp macro="" textlink="">
      <xdr:nvSpPr>
        <xdr:cNvPr id="474" name="楕円 473">
          <a:extLst>
            <a:ext uri="{FF2B5EF4-FFF2-40B4-BE49-F238E27FC236}">
              <a16:creationId xmlns:a16="http://schemas.microsoft.com/office/drawing/2014/main" id="{ECED5D7B-D4B9-4300-A044-40A9CA9F27A4}"/>
            </a:ext>
          </a:extLst>
        </xdr:cNvPr>
        <xdr:cNvSpPr/>
      </xdr:nvSpPr>
      <xdr:spPr>
        <a:xfrm>
          <a:off x="8699500" y="182721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149225</xdr:rowOff>
    </xdr:from>
    <xdr:to>
      <xdr:col>50</xdr:col>
      <xdr:colOff>114300</xdr:colOff>
      <xdr:row>106</xdr:row>
      <xdr:rowOff>149225</xdr:rowOff>
    </xdr:to>
    <xdr:cxnSp macro="">
      <xdr:nvCxnSpPr>
        <xdr:cNvPr id="475" name="直線コネクタ 474">
          <a:extLst>
            <a:ext uri="{FF2B5EF4-FFF2-40B4-BE49-F238E27FC236}">
              <a16:creationId xmlns:a16="http://schemas.microsoft.com/office/drawing/2014/main" id="{1F207DD4-3AF3-4586-93DB-8084534BC0F9}"/>
            </a:ext>
          </a:extLst>
        </xdr:cNvPr>
        <xdr:cNvCxnSpPr/>
      </xdr:nvCxnSpPr>
      <xdr:spPr>
        <a:xfrm>
          <a:off x="8750300" y="183229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96520</xdr:rowOff>
    </xdr:from>
    <xdr:to>
      <xdr:col>41</xdr:col>
      <xdr:colOff>101600</xdr:colOff>
      <xdr:row>107</xdr:row>
      <xdr:rowOff>26670</xdr:rowOff>
    </xdr:to>
    <xdr:sp macro="" textlink="">
      <xdr:nvSpPr>
        <xdr:cNvPr id="476" name="楕円 475">
          <a:extLst>
            <a:ext uri="{FF2B5EF4-FFF2-40B4-BE49-F238E27FC236}">
              <a16:creationId xmlns:a16="http://schemas.microsoft.com/office/drawing/2014/main" id="{5FE985ED-74DF-425D-87F7-4AA4A1E55F8A}"/>
            </a:ext>
          </a:extLst>
        </xdr:cNvPr>
        <xdr:cNvSpPr/>
      </xdr:nvSpPr>
      <xdr:spPr>
        <a:xfrm>
          <a:off x="7810500" y="1827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147320</xdr:rowOff>
    </xdr:from>
    <xdr:to>
      <xdr:col>45</xdr:col>
      <xdr:colOff>177800</xdr:colOff>
      <xdr:row>106</xdr:row>
      <xdr:rowOff>149225</xdr:rowOff>
    </xdr:to>
    <xdr:cxnSp macro="">
      <xdr:nvCxnSpPr>
        <xdr:cNvPr id="477" name="直線コネクタ 476">
          <a:extLst>
            <a:ext uri="{FF2B5EF4-FFF2-40B4-BE49-F238E27FC236}">
              <a16:creationId xmlns:a16="http://schemas.microsoft.com/office/drawing/2014/main" id="{79590E73-38A8-46C2-8721-5E3E3E1AC16C}"/>
            </a:ext>
          </a:extLst>
        </xdr:cNvPr>
        <xdr:cNvCxnSpPr/>
      </xdr:nvCxnSpPr>
      <xdr:spPr>
        <a:xfrm>
          <a:off x="7861300" y="183210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93980</xdr:rowOff>
    </xdr:from>
    <xdr:to>
      <xdr:col>36</xdr:col>
      <xdr:colOff>165100</xdr:colOff>
      <xdr:row>107</xdr:row>
      <xdr:rowOff>24130</xdr:rowOff>
    </xdr:to>
    <xdr:sp macro="" textlink="">
      <xdr:nvSpPr>
        <xdr:cNvPr id="478" name="楕円 477">
          <a:extLst>
            <a:ext uri="{FF2B5EF4-FFF2-40B4-BE49-F238E27FC236}">
              <a16:creationId xmlns:a16="http://schemas.microsoft.com/office/drawing/2014/main" id="{B381721A-6CF3-4C1F-AD0D-81C246CEB928}"/>
            </a:ext>
          </a:extLst>
        </xdr:cNvPr>
        <xdr:cNvSpPr/>
      </xdr:nvSpPr>
      <xdr:spPr>
        <a:xfrm>
          <a:off x="6921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144780</xdr:rowOff>
    </xdr:from>
    <xdr:to>
      <xdr:col>41</xdr:col>
      <xdr:colOff>50800</xdr:colOff>
      <xdr:row>106</xdr:row>
      <xdr:rowOff>147320</xdr:rowOff>
    </xdr:to>
    <xdr:cxnSp macro="">
      <xdr:nvCxnSpPr>
        <xdr:cNvPr id="479" name="直線コネクタ 478">
          <a:extLst>
            <a:ext uri="{FF2B5EF4-FFF2-40B4-BE49-F238E27FC236}">
              <a16:creationId xmlns:a16="http://schemas.microsoft.com/office/drawing/2014/main" id="{0D66EE54-E4F9-4289-993A-52D20C29D7F8}"/>
            </a:ext>
          </a:extLst>
        </xdr:cNvPr>
        <xdr:cNvCxnSpPr/>
      </xdr:nvCxnSpPr>
      <xdr:spPr>
        <a:xfrm>
          <a:off x="6972300" y="183184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107</xdr:row>
      <xdr:rowOff>24130</xdr:rowOff>
    </xdr:from>
    <xdr:ext cx="466725" cy="259080"/>
    <xdr:sp macro="" textlink="">
      <xdr:nvSpPr>
        <xdr:cNvPr id="480" name="n_1aveValue【市民会館】&#10;一人当たり面積">
          <a:extLst>
            <a:ext uri="{FF2B5EF4-FFF2-40B4-BE49-F238E27FC236}">
              <a16:creationId xmlns:a16="http://schemas.microsoft.com/office/drawing/2014/main" id="{676329FE-1BE0-4F5D-B85D-04A471ABE926}"/>
            </a:ext>
          </a:extLst>
        </xdr:cNvPr>
        <xdr:cNvSpPr txBox="1"/>
      </xdr:nvSpPr>
      <xdr:spPr>
        <a:xfrm>
          <a:off x="9391650" y="183692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107</xdr:row>
      <xdr:rowOff>22225</xdr:rowOff>
    </xdr:from>
    <xdr:ext cx="469900" cy="258445"/>
    <xdr:sp macro="" textlink="">
      <xdr:nvSpPr>
        <xdr:cNvPr id="481" name="n_2aveValue【市民会館】&#10;一人当たり面積">
          <a:extLst>
            <a:ext uri="{FF2B5EF4-FFF2-40B4-BE49-F238E27FC236}">
              <a16:creationId xmlns:a16="http://schemas.microsoft.com/office/drawing/2014/main" id="{E2CAD086-D01D-4181-A9F5-C80F54F6FF3D}"/>
            </a:ext>
          </a:extLst>
        </xdr:cNvPr>
        <xdr:cNvSpPr txBox="1"/>
      </xdr:nvSpPr>
      <xdr:spPr>
        <a:xfrm>
          <a:off x="8515350" y="183673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105</xdr:row>
      <xdr:rowOff>40640</xdr:rowOff>
    </xdr:from>
    <xdr:ext cx="469900" cy="255905"/>
    <xdr:sp macro="" textlink="">
      <xdr:nvSpPr>
        <xdr:cNvPr id="482" name="n_3aveValue【市民会館】&#10;一人当たり面積">
          <a:extLst>
            <a:ext uri="{FF2B5EF4-FFF2-40B4-BE49-F238E27FC236}">
              <a16:creationId xmlns:a16="http://schemas.microsoft.com/office/drawing/2014/main" id="{D83A0776-6D25-4526-A64E-1C39FE109E73}"/>
            </a:ext>
          </a:extLst>
        </xdr:cNvPr>
        <xdr:cNvSpPr txBox="1"/>
      </xdr:nvSpPr>
      <xdr:spPr>
        <a:xfrm>
          <a:off x="7626350" y="1804289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107</xdr:row>
      <xdr:rowOff>19685</xdr:rowOff>
    </xdr:from>
    <xdr:ext cx="469900" cy="255905"/>
    <xdr:sp macro="" textlink="">
      <xdr:nvSpPr>
        <xdr:cNvPr id="483" name="n_4aveValue【市民会館】&#10;一人当たり面積">
          <a:extLst>
            <a:ext uri="{FF2B5EF4-FFF2-40B4-BE49-F238E27FC236}">
              <a16:creationId xmlns:a16="http://schemas.microsoft.com/office/drawing/2014/main" id="{39E8BC1D-B666-4987-82DF-69527486B7DC}"/>
            </a:ext>
          </a:extLst>
        </xdr:cNvPr>
        <xdr:cNvSpPr txBox="1"/>
      </xdr:nvSpPr>
      <xdr:spPr>
        <a:xfrm>
          <a:off x="6737350" y="1836483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105</xdr:row>
      <xdr:rowOff>45085</xdr:rowOff>
    </xdr:from>
    <xdr:ext cx="466725" cy="258445"/>
    <xdr:sp macro="" textlink="">
      <xdr:nvSpPr>
        <xdr:cNvPr id="484" name="n_1mainValue【市民会館】&#10;一人当たり面積">
          <a:extLst>
            <a:ext uri="{FF2B5EF4-FFF2-40B4-BE49-F238E27FC236}">
              <a16:creationId xmlns:a16="http://schemas.microsoft.com/office/drawing/2014/main" id="{8B4C8BBA-94FD-470D-9287-256EB9F6E791}"/>
            </a:ext>
          </a:extLst>
        </xdr:cNvPr>
        <xdr:cNvSpPr txBox="1"/>
      </xdr:nvSpPr>
      <xdr:spPr>
        <a:xfrm>
          <a:off x="9391650" y="1804733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105</xdr:row>
      <xdr:rowOff>45085</xdr:rowOff>
    </xdr:from>
    <xdr:ext cx="469900" cy="258445"/>
    <xdr:sp macro="" textlink="">
      <xdr:nvSpPr>
        <xdr:cNvPr id="485" name="n_2mainValue【市民会館】&#10;一人当たり面積">
          <a:extLst>
            <a:ext uri="{FF2B5EF4-FFF2-40B4-BE49-F238E27FC236}">
              <a16:creationId xmlns:a16="http://schemas.microsoft.com/office/drawing/2014/main" id="{78849E5B-B67A-45C2-846E-57C11C9F03A3}"/>
            </a:ext>
          </a:extLst>
        </xdr:cNvPr>
        <xdr:cNvSpPr txBox="1"/>
      </xdr:nvSpPr>
      <xdr:spPr>
        <a:xfrm>
          <a:off x="8515350" y="180473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107</xdr:row>
      <xdr:rowOff>17780</xdr:rowOff>
    </xdr:from>
    <xdr:ext cx="469900" cy="255905"/>
    <xdr:sp macro="" textlink="">
      <xdr:nvSpPr>
        <xdr:cNvPr id="486" name="n_3mainValue【市民会館】&#10;一人当たり面積">
          <a:extLst>
            <a:ext uri="{FF2B5EF4-FFF2-40B4-BE49-F238E27FC236}">
              <a16:creationId xmlns:a16="http://schemas.microsoft.com/office/drawing/2014/main" id="{817D279C-DBDA-4D51-BF53-3634F89057F6}"/>
            </a:ext>
          </a:extLst>
        </xdr:cNvPr>
        <xdr:cNvSpPr txBox="1"/>
      </xdr:nvSpPr>
      <xdr:spPr>
        <a:xfrm>
          <a:off x="7626350" y="1836293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105</xdr:row>
      <xdr:rowOff>40640</xdr:rowOff>
    </xdr:from>
    <xdr:ext cx="469900" cy="255905"/>
    <xdr:sp macro="" textlink="">
      <xdr:nvSpPr>
        <xdr:cNvPr id="487" name="n_4mainValue【市民会館】&#10;一人当たり面積">
          <a:extLst>
            <a:ext uri="{FF2B5EF4-FFF2-40B4-BE49-F238E27FC236}">
              <a16:creationId xmlns:a16="http://schemas.microsoft.com/office/drawing/2014/main" id="{814E869C-CF85-49CE-B3E6-9D1F394BEDF6}"/>
            </a:ext>
          </a:extLst>
        </xdr:cNvPr>
        <xdr:cNvSpPr txBox="1"/>
      </xdr:nvSpPr>
      <xdr:spPr>
        <a:xfrm>
          <a:off x="6737350" y="1804289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79375</xdr:rowOff>
    </xdr:from>
    <xdr:to>
      <xdr:col>90</xdr:col>
      <xdr:colOff>25400</xdr:colOff>
      <xdr:row>28</xdr:row>
      <xdr:rowOff>26035</xdr:rowOff>
    </xdr:to>
    <xdr:sp macro="" textlink="">
      <xdr:nvSpPr>
        <xdr:cNvPr id="488" name="正方形/長方形 487">
          <a:extLst>
            <a:ext uri="{FF2B5EF4-FFF2-40B4-BE49-F238E27FC236}">
              <a16:creationId xmlns:a16="http://schemas.microsoft.com/office/drawing/2014/main" id="{C8533EBD-2742-472D-A8D7-911639A23A87}"/>
            </a:ext>
          </a:extLst>
        </xdr:cNvPr>
        <xdr:cNvSpPr/>
      </xdr:nvSpPr>
      <xdr:spPr>
        <a:xfrm>
          <a:off x="12446000" y="4194175"/>
          <a:ext cx="4724400" cy="632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52705</xdr:rowOff>
    </xdr:from>
    <xdr:to>
      <xdr:col>74</xdr:col>
      <xdr:colOff>0</xdr:colOff>
      <xdr:row>29</xdr:row>
      <xdr:rowOff>138430</xdr:rowOff>
    </xdr:to>
    <xdr:sp macro="" textlink="">
      <xdr:nvSpPr>
        <xdr:cNvPr id="489" name="正方形/長方形 488">
          <a:extLst>
            <a:ext uri="{FF2B5EF4-FFF2-40B4-BE49-F238E27FC236}">
              <a16:creationId xmlns:a16="http://schemas.microsoft.com/office/drawing/2014/main" id="{413E4379-D727-49F5-90D8-5B16DD5183C6}"/>
            </a:ext>
          </a:extLst>
        </xdr:cNvPr>
        <xdr:cNvSpPr/>
      </xdr:nvSpPr>
      <xdr:spPr>
        <a:xfrm>
          <a:off x="12573000" y="485330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86360</xdr:rowOff>
    </xdr:from>
    <xdr:to>
      <xdr:col>74</xdr:col>
      <xdr:colOff>0</xdr:colOff>
      <xdr:row>30</xdr:row>
      <xdr:rowOff>171450</xdr:rowOff>
    </xdr:to>
    <xdr:sp macro="" textlink="">
      <xdr:nvSpPr>
        <xdr:cNvPr id="490" name="正方形/長方形 489">
          <a:extLst>
            <a:ext uri="{FF2B5EF4-FFF2-40B4-BE49-F238E27FC236}">
              <a16:creationId xmlns:a16="http://schemas.microsoft.com/office/drawing/2014/main" id="{44EA6926-F8A0-48A8-A898-13C2319D06A3}"/>
            </a:ext>
          </a:extLst>
        </xdr:cNvPr>
        <xdr:cNvSpPr/>
      </xdr:nvSpPr>
      <xdr:spPr>
        <a:xfrm>
          <a:off x="12573000" y="505841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52705</xdr:rowOff>
    </xdr:from>
    <xdr:to>
      <xdr:col>79</xdr:col>
      <xdr:colOff>63500</xdr:colOff>
      <xdr:row>29</xdr:row>
      <xdr:rowOff>138430</xdr:rowOff>
    </xdr:to>
    <xdr:sp macro="" textlink="">
      <xdr:nvSpPr>
        <xdr:cNvPr id="491" name="正方形/長方形 490">
          <a:extLst>
            <a:ext uri="{FF2B5EF4-FFF2-40B4-BE49-F238E27FC236}">
              <a16:creationId xmlns:a16="http://schemas.microsoft.com/office/drawing/2014/main" id="{B035043A-B2C1-471F-B071-21E2CE62FFBF}"/>
            </a:ext>
          </a:extLst>
        </xdr:cNvPr>
        <xdr:cNvSpPr/>
      </xdr:nvSpPr>
      <xdr:spPr>
        <a:xfrm>
          <a:off x="13589000" y="485330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86360</xdr:rowOff>
    </xdr:from>
    <xdr:to>
      <xdr:col>79</xdr:col>
      <xdr:colOff>63500</xdr:colOff>
      <xdr:row>30</xdr:row>
      <xdr:rowOff>171450</xdr:rowOff>
    </xdr:to>
    <xdr:sp macro="" textlink="">
      <xdr:nvSpPr>
        <xdr:cNvPr id="492" name="正方形/長方形 491">
          <a:extLst>
            <a:ext uri="{FF2B5EF4-FFF2-40B4-BE49-F238E27FC236}">
              <a16:creationId xmlns:a16="http://schemas.microsoft.com/office/drawing/2014/main" id="{088D3E2E-2680-4A4E-851F-A0CD65B00B56}"/>
            </a:ext>
          </a:extLst>
        </xdr:cNvPr>
        <xdr:cNvSpPr/>
      </xdr:nvSpPr>
      <xdr:spPr>
        <a:xfrm>
          <a:off x="13589000" y="505841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52705</xdr:rowOff>
    </xdr:from>
    <xdr:to>
      <xdr:col>85</xdr:col>
      <xdr:colOff>63500</xdr:colOff>
      <xdr:row>29</xdr:row>
      <xdr:rowOff>138430</xdr:rowOff>
    </xdr:to>
    <xdr:sp macro="" textlink="">
      <xdr:nvSpPr>
        <xdr:cNvPr id="493" name="正方形/長方形 492">
          <a:extLst>
            <a:ext uri="{FF2B5EF4-FFF2-40B4-BE49-F238E27FC236}">
              <a16:creationId xmlns:a16="http://schemas.microsoft.com/office/drawing/2014/main" id="{517FDAA6-885A-4C34-9634-FDAB72CFC5CF}"/>
            </a:ext>
          </a:extLst>
        </xdr:cNvPr>
        <xdr:cNvSpPr/>
      </xdr:nvSpPr>
      <xdr:spPr>
        <a:xfrm>
          <a:off x="14732000" y="485330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29</xdr:row>
      <xdr:rowOff>86360</xdr:rowOff>
    </xdr:from>
    <xdr:to>
      <xdr:col>85</xdr:col>
      <xdr:colOff>63500</xdr:colOff>
      <xdr:row>30</xdr:row>
      <xdr:rowOff>171450</xdr:rowOff>
    </xdr:to>
    <xdr:sp macro="" textlink="">
      <xdr:nvSpPr>
        <xdr:cNvPr id="494" name="正方形/長方形 493">
          <a:extLst>
            <a:ext uri="{FF2B5EF4-FFF2-40B4-BE49-F238E27FC236}">
              <a16:creationId xmlns:a16="http://schemas.microsoft.com/office/drawing/2014/main" id="{5B531BE4-720E-4D53-BDE8-8CE437ECB3BA}"/>
            </a:ext>
          </a:extLst>
        </xdr:cNvPr>
        <xdr:cNvSpPr/>
      </xdr:nvSpPr>
      <xdr:spPr>
        <a:xfrm>
          <a:off x="14732000" y="505841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19685</xdr:rowOff>
    </xdr:from>
    <xdr:to>
      <xdr:col>90</xdr:col>
      <xdr:colOff>25400</xdr:colOff>
      <xdr:row>44</xdr:row>
      <xdr:rowOff>79375</xdr:rowOff>
    </xdr:to>
    <xdr:sp macro="" textlink="">
      <xdr:nvSpPr>
        <xdr:cNvPr id="495" name="正方形/長方形 494">
          <a:extLst>
            <a:ext uri="{FF2B5EF4-FFF2-40B4-BE49-F238E27FC236}">
              <a16:creationId xmlns:a16="http://schemas.microsoft.com/office/drawing/2014/main" id="{A548AA1E-E0AA-483E-A4A6-1271CC15CA59}"/>
            </a:ext>
          </a:extLst>
        </xdr:cNvPr>
        <xdr:cNvSpPr/>
      </xdr:nvSpPr>
      <xdr:spPr>
        <a:xfrm>
          <a:off x="12446000" y="5334635"/>
          <a:ext cx="4724400"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275" cy="233680"/>
    <xdr:sp macro="" textlink="">
      <xdr:nvSpPr>
        <xdr:cNvPr id="496" name="テキスト ボックス 495">
          <a:extLst>
            <a:ext uri="{FF2B5EF4-FFF2-40B4-BE49-F238E27FC236}">
              <a16:creationId xmlns:a16="http://schemas.microsoft.com/office/drawing/2014/main" id="{C55A8B18-93DE-4370-8921-6134B5E43B48}"/>
            </a:ext>
          </a:extLst>
        </xdr:cNvPr>
        <xdr:cNvSpPr txBox="1"/>
      </xdr:nvSpPr>
      <xdr:spPr>
        <a:xfrm>
          <a:off x="12407900" y="5143500"/>
          <a:ext cx="295275"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79375</xdr:rowOff>
    </xdr:from>
    <xdr:to>
      <xdr:col>89</xdr:col>
      <xdr:colOff>177800</xdr:colOff>
      <xdr:row>44</xdr:row>
      <xdr:rowOff>79375</xdr:rowOff>
    </xdr:to>
    <xdr:cxnSp macro="">
      <xdr:nvCxnSpPr>
        <xdr:cNvPr id="497" name="直線コネクタ 496">
          <a:extLst>
            <a:ext uri="{FF2B5EF4-FFF2-40B4-BE49-F238E27FC236}">
              <a16:creationId xmlns:a16="http://schemas.microsoft.com/office/drawing/2014/main" id="{9C740DF0-4E22-4609-907F-67E7365B1285}"/>
            </a:ext>
          </a:extLst>
        </xdr:cNvPr>
        <xdr:cNvCxnSpPr/>
      </xdr:nvCxnSpPr>
      <xdr:spPr>
        <a:xfrm>
          <a:off x="12446000" y="76231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109855</xdr:rowOff>
    </xdr:from>
    <xdr:ext cx="467360" cy="266065"/>
    <xdr:sp macro="" textlink="">
      <xdr:nvSpPr>
        <xdr:cNvPr id="498" name="テキスト ボックス 497">
          <a:extLst>
            <a:ext uri="{FF2B5EF4-FFF2-40B4-BE49-F238E27FC236}">
              <a16:creationId xmlns:a16="http://schemas.microsoft.com/office/drawing/2014/main" id="{C9D0A3AC-83BB-4601-B6B3-363A6548E7F0}"/>
            </a:ext>
          </a:extLst>
        </xdr:cNvPr>
        <xdr:cNvSpPr txBox="1"/>
      </xdr:nvSpPr>
      <xdr:spPr>
        <a:xfrm>
          <a:off x="11978640" y="7482205"/>
          <a:ext cx="46736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95885</xdr:rowOff>
    </xdr:from>
    <xdr:to>
      <xdr:col>89</xdr:col>
      <xdr:colOff>177800</xdr:colOff>
      <xdr:row>42</xdr:row>
      <xdr:rowOff>95885</xdr:rowOff>
    </xdr:to>
    <xdr:cxnSp macro="">
      <xdr:nvCxnSpPr>
        <xdr:cNvPr id="499" name="直線コネクタ 498">
          <a:extLst>
            <a:ext uri="{FF2B5EF4-FFF2-40B4-BE49-F238E27FC236}">
              <a16:creationId xmlns:a16="http://schemas.microsoft.com/office/drawing/2014/main" id="{A9698DEC-5E74-4ED9-A8EB-8D0AC41FD3D5}"/>
            </a:ext>
          </a:extLst>
        </xdr:cNvPr>
        <xdr:cNvCxnSpPr/>
      </xdr:nvCxnSpPr>
      <xdr:spPr>
        <a:xfrm>
          <a:off x="12446000" y="72967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126365</xdr:rowOff>
    </xdr:from>
    <xdr:ext cx="467360" cy="268605"/>
    <xdr:sp macro="" textlink="">
      <xdr:nvSpPr>
        <xdr:cNvPr id="500" name="テキスト ボックス 499">
          <a:extLst>
            <a:ext uri="{FF2B5EF4-FFF2-40B4-BE49-F238E27FC236}">
              <a16:creationId xmlns:a16="http://schemas.microsoft.com/office/drawing/2014/main" id="{A75E2DBB-7DD5-44D8-BF6C-99F2A0CE09D1}"/>
            </a:ext>
          </a:extLst>
        </xdr:cNvPr>
        <xdr:cNvSpPr txBox="1"/>
      </xdr:nvSpPr>
      <xdr:spPr>
        <a:xfrm>
          <a:off x="11978640" y="7155815"/>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113030</xdr:rowOff>
    </xdr:from>
    <xdr:to>
      <xdr:col>89</xdr:col>
      <xdr:colOff>177800</xdr:colOff>
      <xdr:row>40</xdr:row>
      <xdr:rowOff>113030</xdr:rowOff>
    </xdr:to>
    <xdr:cxnSp macro="">
      <xdr:nvCxnSpPr>
        <xdr:cNvPr id="501" name="直線コネクタ 500">
          <a:extLst>
            <a:ext uri="{FF2B5EF4-FFF2-40B4-BE49-F238E27FC236}">
              <a16:creationId xmlns:a16="http://schemas.microsoft.com/office/drawing/2014/main" id="{6B197674-D176-4FA8-83E9-7881F3A4F288}"/>
            </a:ext>
          </a:extLst>
        </xdr:cNvPr>
        <xdr:cNvCxnSpPr/>
      </xdr:nvCxnSpPr>
      <xdr:spPr>
        <a:xfrm>
          <a:off x="12446000" y="69710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143510</xdr:rowOff>
    </xdr:from>
    <xdr:ext cx="400050" cy="266065"/>
    <xdr:sp macro="" textlink="">
      <xdr:nvSpPr>
        <xdr:cNvPr id="502" name="テキスト ボックス 501">
          <a:extLst>
            <a:ext uri="{FF2B5EF4-FFF2-40B4-BE49-F238E27FC236}">
              <a16:creationId xmlns:a16="http://schemas.microsoft.com/office/drawing/2014/main" id="{64BDD7B4-E1C9-42D7-AAC6-625EBEED10F1}"/>
            </a:ext>
          </a:extLst>
        </xdr:cNvPr>
        <xdr:cNvSpPr txBox="1"/>
      </xdr:nvSpPr>
      <xdr:spPr>
        <a:xfrm>
          <a:off x="12042775" y="6830060"/>
          <a:ext cx="40005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129540</xdr:rowOff>
    </xdr:from>
    <xdr:to>
      <xdr:col>89</xdr:col>
      <xdr:colOff>177800</xdr:colOff>
      <xdr:row>38</xdr:row>
      <xdr:rowOff>129540</xdr:rowOff>
    </xdr:to>
    <xdr:cxnSp macro="">
      <xdr:nvCxnSpPr>
        <xdr:cNvPr id="503" name="直線コネクタ 502">
          <a:extLst>
            <a:ext uri="{FF2B5EF4-FFF2-40B4-BE49-F238E27FC236}">
              <a16:creationId xmlns:a16="http://schemas.microsoft.com/office/drawing/2014/main" id="{7E974111-1A7F-4FC4-9575-E25311884B39}"/>
            </a:ext>
          </a:extLst>
        </xdr:cNvPr>
        <xdr:cNvCxnSpPr/>
      </xdr:nvCxnSpPr>
      <xdr:spPr>
        <a:xfrm>
          <a:off x="12446000" y="66446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160020</xdr:rowOff>
    </xdr:from>
    <xdr:ext cx="400050" cy="269240"/>
    <xdr:sp macro="" textlink="">
      <xdr:nvSpPr>
        <xdr:cNvPr id="504" name="テキスト ボックス 503">
          <a:extLst>
            <a:ext uri="{FF2B5EF4-FFF2-40B4-BE49-F238E27FC236}">
              <a16:creationId xmlns:a16="http://schemas.microsoft.com/office/drawing/2014/main" id="{81D62D24-F02E-4AEC-8564-81DE9871A061}"/>
            </a:ext>
          </a:extLst>
        </xdr:cNvPr>
        <xdr:cNvSpPr txBox="1"/>
      </xdr:nvSpPr>
      <xdr:spPr>
        <a:xfrm>
          <a:off x="12042775" y="6503670"/>
          <a:ext cx="4000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147320</xdr:rowOff>
    </xdr:from>
    <xdr:to>
      <xdr:col>89</xdr:col>
      <xdr:colOff>177800</xdr:colOff>
      <xdr:row>36</xdr:row>
      <xdr:rowOff>147320</xdr:rowOff>
    </xdr:to>
    <xdr:cxnSp macro="">
      <xdr:nvCxnSpPr>
        <xdr:cNvPr id="505" name="直線コネクタ 504">
          <a:extLst>
            <a:ext uri="{FF2B5EF4-FFF2-40B4-BE49-F238E27FC236}">
              <a16:creationId xmlns:a16="http://schemas.microsoft.com/office/drawing/2014/main" id="{BB88A100-E50B-4C04-B67D-1C4D6282B86C}"/>
            </a:ext>
          </a:extLst>
        </xdr:cNvPr>
        <xdr:cNvCxnSpPr/>
      </xdr:nvCxnSpPr>
      <xdr:spPr>
        <a:xfrm>
          <a:off x="12446000" y="63195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171450</xdr:rowOff>
    </xdr:from>
    <xdr:ext cx="400050" cy="269240"/>
    <xdr:sp macro="" textlink="">
      <xdr:nvSpPr>
        <xdr:cNvPr id="506" name="テキスト ボックス 505">
          <a:extLst>
            <a:ext uri="{FF2B5EF4-FFF2-40B4-BE49-F238E27FC236}">
              <a16:creationId xmlns:a16="http://schemas.microsoft.com/office/drawing/2014/main" id="{BD45730A-1330-4695-B33B-8171DF5EFD45}"/>
            </a:ext>
          </a:extLst>
        </xdr:cNvPr>
        <xdr:cNvSpPr txBox="1"/>
      </xdr:nvSpPr>
      <xdr:spPr>
        <a:xfrm>
          <a:off x="12042775" y="6172200"/>
          <a:ext cx="4000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163830</xdr:rowOff>
    </xdr:from>
    <xdr:to>
      <xdr:col>89</xdr:col>
      <xdr:colOff>177800</xdr:colOff>
      <xdr:row>34</xdr:row>
      <xdr:rowOff>163830</xdr:rowOff>
    </xdr:to>
    <xdr:cxnSp macro="">
      <xdr:nvCxnSpPr>
        <xdr:cNvPr id="507" name="直線コネクタ 506">
          <a:extLst>
            <a:ext uri="{FF2B5EF4-FFF2-40B4-BE49-F238E27FC236}">
              <a16:creationId xmlns:a16="http://schemas.microsoft.com/office/drawing/2014/main" id="{66FEA30F-7F20-4501-859C-BEF5C948B1A3}"/>
            </a:ext>
          </a:extLst>
        </xdr:cNvPr>
        <xdr:cNvCxnSpPr/>
      </xdr:nvCxnSpPr>
      <xdr:spPr>
        <a:xfrm>
          <a:off x="12446000" y="59931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16510</xdr:rowOff>
    </xdr:from>
    <xdr:ext cx="400050" cy="269240"/>
    <xdr:sp macro="" textlink="">
      <xdr:nvSpPr>
        <xdr:cNvPr id="508" name="テキスト ボックス 507">
          <a:extLst>
            <a:ext uri="{FF2B5EF4-FFF2-40B4-BE49-F238E27FC236}">
              <a16:creationId xmlns:a16="http://schemas.microsoft.com/office/drawing/2014/main" id="{4E957B66-A4B4-4B94-AC9C-00ED92B17737}"/>
            </a:ext>
          </a:extLst>
        </xdr:cNvPr>
        <xdr:cNvSpPr txBox="1"/>
      </xdr:nvSpPr>
      <xdr:spPr>
        <a:xfrm>
          <a:off x="12042775" y="5845810"/>
          <a:ext cx="4000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509" name="直線コネクタ 508">
          <a:extLst>
            <a:ext uri="{FF2B5EF4-FFF2-40B4-BE49-F238E27FC236}">
              <a16:creationId xmlns:a16="http://schemas.microsoft.com/office/drawing/2014/main" id="{1820B6EE-BC08-4E6E-87AC-B5D8A85C49C9}"/>
            </a:ext>
          </a:extLst>
        </xdr:cNvPr>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33020</xdr:rowOff>
    </xdr:from>
    <xdr:ext cx="339090" cy="265430"/>
    <xdr:sp macro="" textlink="">
      <xdr:nvSpPr>
        <xdr:cNvPr id="510" name="テキスト ボックス 509">
          <a:extLst>
            <a:ext uri="{FF2B5EF4-FFF2-40B4-BE49-F238E27FC236}">
              <a16:creationId xmlns:a16="http://schemas.microsoft.com/office/drawing/2014/main" id="{9C900146-1A7D-410A-837A-21A790015A33}"/>
            </a:ext>
          </a:extLst>
        </xdr:cNvPr>
        <xdr:cNvSpPr txBox="1"/>
      </xdr:nvSpPr>
      <xdr:spPr>
        <a:xfrm>
          <a:off x="12106910" y="5519420"/>
          <a:ext cx="33909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19685</xdr:rowOff>
    </xdr:from>
    <xdr:to>
      <xdr:col>89</xdr:col>
      <xdr:colOff>177800</xdr:colOff>
      <xdr:row>31</xdr:row>
      <xdr:rowOff>19685</xdr:rowOff>
    </xdr:to>
    <xdr:cxnSp macro="">
      <xdr:nvCxnSpPr>
        <xdr:cNvPr id="511" name="直線コネクタ 510">
          <a:extLst>
            <a:ext uri="{FF2B5EF4-FFF2-40B4-BE49-F238E27FC236}">
              <a16:creationId xmlns:a16="http://schemas.microsoft.com/office/drawing/2014/main" id="{A6A2CAE0-F1E7-4585-877A-ECF4715B47D8}"/>
            </a:ext>
          </a:extLst>
        </xdr:cNvPr>
        <xdr:cNvCxnSpPr/>
      </xdr:nvCxnSpPr>
      <xdr:spPr>
        <a:xfrm>
          <a:off x="12446000" y="53346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19685</xdr:rowOff>
    </xdr:from>
    <xdr:to>
      <xdr:col>90</xdr:col>
      <xdr:colOff>25400</xdr:colOff>
      <xdr:row>44</xdr:row>
      <xdr:rowOff>79375</xdr:rowOff>
    </xdr:to>
    <xdr:sp macro="" textlink="">
      <xdr:nvSpPr>
        <xdr:cNvPr id="512" name="【一般廃棄物処理施設】&#10;有形固定資産減価償却率グラフ枠">
          <a:extLst>
            <a:ext uri="{FF2B5EF4-FFF2-40B4-BE49-F238E27FC236}">
              <a16:creationId xmlns:a16="http://schemas.microsoft.com/office/drawing/2014/main" id="{EFB66619-10C3-4D3D-A0BB-7BE11A4F8DDA}"/>
            </a:ext>
          </a:extLst>
        </xdr:cNvPr>
        <xdr:cNvSpPr/>
      </xdr:nvSpPr>
      <xdr:spPr>
        <a:xfrm>
          <a:off x="12446000" y="5334635"/>
          <a:ext cx="4724400"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118110</xdr:rowOff>
    </xdr:from>
    <xdr:to>
      <xdr:col>85</xdr:col>
      <xdr:colOff>126365</xdr:colOff>
      <xdr:row>42</xdr:row>
      <xdr:rowOff>33655</xdr:rowOff>
    </xdr:to>
    <xdr:cxnSp macro="">
      <xdr:nvCxnSpPr>
        <xdr:cNvPr id="513" name="直線コネクタ 512">
          <a:extLst>
            <a:ext uri="{FF2B5EF4-FFF2-40B4-BE49-F238E27FC236}">
              <a16:creationId xmlns:a16="http://schemas.microsoft.com/office/drawing/2014/main" id="{03C7623D-B623-43E5-A5A7-72D7C8DC4B34}"/>
            </a:ext>
          </a:extLst>
        </xdr:cNvPr>
        <xdr:cNvCxnSpPr/>
      </xdr:nvCxnSpPr>
      <xdr:spPr>
        <a:xfrm flipV="1">
          <a:off x="16318865" y="5947410"/>
          <a:ext cx="0" cy="1287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37465</xdr:rowOff>
    </xdr:from>
    <xdr:ext cx="405130" cy="269240"/>
    <xdr:sp macro="" textlink="">
      <xdr:nvSpPr>
        <xdr:cNvPr id="514" name="【一般廃棄物処理施設】&#10;有形固定資産減価償却率最小値テキスト">
          <a:extLst>
            <a:ext uri="{FF2B5EF4-FFF2-40B4-BE49-F238E27FC236}">
              <a16:creationId xmlns:a16="http://schemas.microsoft.com/office/drawing/2014/main" id="{20940D58-86B0-4FF1-B084-F503622D43B7}"/>
            </a:ext>
          </a:extLst>
        </xdr:cNvPr>
        <xdr:cNvSpPr txBox="1"/>
      </xdr:nvSpPr>
      <xdr:spPr>
        <a:xfrm>
          <a:off x="16357600" y="7238365"/>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96.3</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33655</xdr:rowOff>
    </xdr:from>
    <xdr:to>
      <xdr:col>86</xdr:col>
      <xdr:colOff>25400</xdr:colOff>
      <xdr:row>42</xdr:row>
      <xdr:rowOff>33655</xdr:rowOff>
    </xdr:to>
    <xdr:cxnSp macro="">
      <xdr:nvCxnSpPr>
        <xdr:cNvPr id="515" name="直線コネクタ 514">
          <a:extLst>
            <a:ext uri="{FF2B5EF4-FFF2-40B4-BE49-F238E27FC236}">
              <a16:creationId xmlns:a16="http://schemas.microsoft.com/office/drawing/2014/main" id="{EB6252BE-656D-4264-ABD3-5E8FDE9C9EB2}"/>
            </a:ext>
          </a:extLst>
        </xdr:cNvPr>
        <xdr:cNvCxnSpPr/>
      </xdr:nvCxnSpPr>
      <xdr:spPr>
        <a:xfrm>
          <a:off x="16230600" y="7234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62230</xdr:rowOff>
    </xdr:from>
    <xdr:ext cx="405130" cy="268605"/>
    <xdr:sp macro="" textlink="">
      <xdr:nvSpPr>
        <xdr:cNvPr id="516" name="【一般廃棄物処理施設】&#10;有形固定資産減価償却率最大値テキスト">
          <a:extLst>
            <a:ext uri="{FF2B5EF4-FFF2-40B4-BE49-F238E27FC236}">
              <a16:creationId xmlns:a16="http://schemas.microsoft.com/office/drawing/2014/main" id="{2658CC12-FED6-4C69-93B5-77C6BBE25AE3}"/>
            </a:ext>
          </a:extLst>
        </xdr:cNvPr>
        <xdr:cNvSpPr txBox="1"/>
      </xdr:nvSpPr>
      <xdr:spPr>
        <a:xfrm>
          <a:off x="16357600" y="5720080"/>
          <a:ext cx="405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118110</xdr:rowOff>
    </xdr:from>
    <xdr:to>
      <xdr:col>86</xdr:col>
      <xdr:colOff>25400</xdr:colOff>
      <xdr:row>34</xdr:row>
      <xdr:rowOff>118110</xdr:rowOff>
    </xdr:to>
    <xdr:cxnSp macro="">
      <xdr:nvCxnSpPr>
        <xdr:cNvPr id="517" name="直線コネクタ 516">
          <a:extLst>
            <a:ext uri="{FF2B5EF4-FFF2-40B4-BE49-F238E27FC236}">
              <a16:creationId xmlns:a16="http://schemas.microsoft.com/office/drawing/2014/main" id="{AE8EF50C-3DD3-45C3-87F3-85A95FCAC02E}"/>
            </a:ext>
          </a:extLst>
        </xdr:cNvPr>
        <xdr:cNvCxnSpPr/>
      </xdr:nvCxnSpPr>
      <xdr:spPr>
        <a:xfrm>
          <a:off x="16230600" y="5947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156210</xdr:rowOff>
    </xdr:from>
    <xdr:ext cx="405130" cy="266065"/>
    <xdr:sp macro="" textlink="">
      <xdr:nvSpPr>
        <xdr:cNvPr id="518" name="【一般廃棄物処理施設】&#10;有形固定資産減価償却率平均値テキスト">
          <a:extLst>
            <a:ext uri="{FF2B5EF4-FFF2-40B4-BE49-F238E27FC236}">
              <a16:creationId xmlns:a16="http://schemas.microsoft.com/office/drawing/2014/main" id="{1609A6BE-0B8F-44CC-9B01-07989814A3D8}"/>
            </a:ext>
          </a:extLst>
        </xdr:cNvPr>
        <xdr:cNvSpPr txBox="1"/>
      </xdr:nvSpPr>
      <xdr:spPr>
        <a:xfrm>
          <a:off x="16357600" y="6671310"/>
          <a:ext cx="405130" cy="2660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39</xdr:row>
      <xdr:rowOff>635</xdr:rowOff>
    </xdr:from>
    <xdr:to>
      <xdr:col>85</xdr:col>
      <xdr:colOff>177800</xdr:colOff>
      <xdr:row>39</xdr:row>
      <xdr:rowOff>106045</xdr:rowOff>
    </xdr:to>
    <xdr:sp macro="" textlink="">
      <xdr:nvSpPr>
        <xdr:cNvPr id="519" name="フローチャート: 判断 518">
          <a:extLst>
            <a:ext uri="{FF2B5EF4-FFF2-40B4-BE49-F238E27FC236}">
              <a16:creationId xmlns:a16="http://schemas.microsoft.com/office/drawing/2014/main" id="{700042EF-4DF6-4D55-888C-7D91F4D5625B}"/>
            </a:ext>
          </a:extLst>
        </xdr:cNvPr>
        <xdr:cNvSpPr/>
      </xdr:nvSpPr>
      <xdr:spPr>
        <a:xfrm>
          <a:off x="16268700" y="668718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136525</xdr:rowOff>
    </xdr:from>
    <xdr:to>
      <xdr:col>81</xdr:col>
      <xdr:colOff>101600</xdr:colOff>
      <xdr:row>39</xdr:row>
      <xdr:rowOff>64135</xdr:rowOff>
    </xdr:to>
    <xdr:sp macro="" textlink="">
      <xdr:nvSpPr>
        <xdr:cNvPr id="520" name="フローチャート: 判断 519">
          <a:extLst>
            <a:ext uri="{FF2B5EF4-FFF2-40B4-BE49-F238E27FC236}">
              <a16:creationId xmlns:a16="http://schemas.microsoft.com/office/drawing/2014/main" id="{A37A5C57-A744-4537-941B-3B563791B6A6}"/>
            </a:ext>
          </a:extLst>
        </xdr:cNvPr>
        <xdr:cNvSpPr/>
      </xdr:nvSpPr>
      <xdr:spPr>
        <a:xfrm>
          <a:off x="15430500" y="66516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127635</xdr:rowOff>
    </xdr:from>
    <xdr:to>
      <xdr:col>76</xdr:col>
      <xdr:colOff>165100</xdr:colOff>
      <xdr:row>39</xdr:row>
      <xdr:rowOff>55245</xdr:rowOff>
    </xdr:to>
    <xdr:sp macro="" textlink="">
      <xdr:nvSpPr>
        <xdr:cNvPr id="521" name="フローチャート: 判断 520">
          <a:extLst>
            <a:ext uri="{FF2B5EF4-FFF2-40B4-BE49-F238E27FC236}">
              <a16:creationId xmlns:a16="http://schemas.microsoft.com/office/drawing/2014/main" id="{43E849AF-C464-41A5-9383-CDE4BBD1249D}"/>
            </a:ext>
          </a:extLst>
        </xdr:cNvPr>
        <xdr:cNvSpPr/>
      </xdr:nvSpPr>
      <xdr:spPr>
        <a:xfrm>
          <a:off x="14541500" y="66427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102870</xdr:rowOff>
    </xdr:from>
    <xdr:to>
      <xdr:col>72</xdr:col>
      <xdr:colOff>38100</xdr:colOff>
      <xdr:row>39</xdr:row>
      <xdr:rowOff>30480</xdr:rowOff>
    </xdr:to>
    <xdr:sp macro="" textlink="">
      <xdr:nvSpPr>
        <xdr:cNvPr id="522" name="フローチャート: 判断 521">
          <a:extLst>
            <a:ext uri="{FF2B5EF4-FFF2-40B4-BE49-F238E27FC236}">
              <a16:creationId xmlns:a16="http://schemas.microsoft.com/office/drawing/2014/main" id="{50A2BF82-2A71-48AD-B262-D0D4BBDF9AB7}"/>
            </a:ext>
          </a:extLst>
        </xdr:cNvPr>
        <xdr:cNvSpPr/>
      </xdr:nvSpPr>
      <xdr:spPr>
        <a:xfrm>
          <a:off x="13652500" y="66179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59690</xdr:rowOff>
    </xdr:from>
    <xdr:to>
      <xdr:col>67</xdr:col>
      <xdr:colOff>101600</xdr:colOff>
      <xdr:row>38</xdr:row>
      <xdr:rowOff>165100</xdr:rowOff>
    </xdr:to>
    <xdr:sp macro="" textlink="">
      <xdr:nvSpPr>
        <xdr:cNvPr id="523" name="フローチャート: 判断 522">
          <a:extLst>
            <a:ext uri="{FF2B5EF4-FFF2-40B4-BE49-F238E27FC236}">
              <a16:creationId xmlns:a16="http://schemas.microsoft.com/office/drawing/2014/main" id="{B77D5477-2E0A-4979-AC24-BA777AC0EEE7}"/>
            </a:ext>
          </a:extLst>
        </xdr:cNvPr>
        <xdr:cNvSpPr/>
      </xdr:nvSpPr>
      <xdr:spPr>
        <a:xfrm>
          <a:off x="12763500" y="657479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76835</xdr:rowOff>
    </xdr:from>
    <xdr:ext cx="762000" cy="266065"/>
    <xdr:sp macro="" textlink="">
      <xdr:nvSpPr>
        <xdr:cNvPr id="524" name="テキスト ボックス 523">
          <a:extLst>
            <a:ext uri="{FF2B5EF4-FFF2-40B4-BE49-F238E27FC236}">
              <a16:creationId xmlns:a16="http://schemas.microsoft.com/office/drawing/2014/main" id="{98AB8D8A-38D8-476B-9DF0-13DA83FBF37D}"/>
            </a:ext>
          </a:extLst>
        </xdr:cNvPr>
        <xdr:cNvSpPr txBox="1"/>
      </xdr:nvSpPr>
      <xdr:spPr>
        <a:xfrm>
          <a:off x="16129000" y="762063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76835</xdr:rowOff>
    </xdr:from>
    <xdr:ext cx="758825" cy="266065"/>
    <xdr:sp macro="" textlink="">
      <xdr:nvSpPr>
        <xdr:cNvPr id="525" name="テキスト ボックス 524">
          <a:extLst>
            <a:ext uri="{FF2B5EF4-FFF2-40B4-BE49-F238E27FC236}">
              <a16:creationId xmlns:a16="http://schemas.microsoft.com/office/drawing/2014/main" id="{50BCFE54-F66A-4E0B-8A23-F7E93D2903C5}"/>
            </a:ext>
          </a:extLst>
        </xdr:cNvPr>
        <xdr:cNvSpPr txBox="1"/>
      </xdr:nvSpPr>
      <xdr:spPr>
        <a:xfrm>
          <a:off x="15290800" y="762063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76835</xdr:rowOff>
    </xdr:from>
    <xdr:ext cx="758825" cy="266065"/>
    <xdr:sp macro="" textlink="">
      <xdr:nvSpPr>
        <xdr:cNvPr id="526" name="テキスト ボックス 525">
          <a:extLst>
            <a:ext uri="{FF2B5EF4-FFF2-40B4-BE49-F238E27FC236}">
              <a16:creationId xmlns:a16="http://schemas.microsoft.com/office/drawing/2014/main" id="{FF7136A0-A123-4ECC-8D29-FD07777C3853}"/>
            </a:ext>
          </a:extLst>
        </xdr:cNvPr>
        <xdr:cNvSpPr txBox="1"/>
      </xdr:nvSpPr>
      <xdr:spPr>
        <a:xfrm>
          <a:off x="14401800" y="762063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76835</xdr:rowOff>
    </xdr:from>
    <xdr:ext cx="758825" cy="266065"/>
    <xdr:sp macro="" textlink="">
      <xdr:nvSpPr>
        <xdr:cNvPr id="527" name="テキスト ボックス 526">
          <a:extLst>
            <a:ext uri="{FF2B5EF4-FFF2-40B4-BE49-F238E27FC236}">
              <a16:creationId xmlns:a16="http://schemas.microsoft.com/office/drawing/2014/main" id="{799D11DD-2C0C-4701-ACDE-E1FB433F992A}"/>
            </a:ext>
          </a:extLst>
        </xdr:cNvPr>
        <xdr:cNvSpPr txBox="1"/>
      </xdr:nvSpPr>
      <xdr:spPr>
        <a:xfrm>
          <a:off x="13512800" y="762063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76835</xdr:rowOff>
    </xdr:from>
    <xdr:ext cx="758825" cy="266065"/>
    <xdr:sp macro="" textlink="">
      <xdr:nvSpPr>
        <xdr:cNvPr id="528" name="テキスト ボックス 527">
          <a:extLst>
            <a:ext uri="{FF2B5EF4-FFF2-40B4-BE49-F238E27FC236}">
              <a16:creationId xmlns:a16="http://schemas.microsoft.com/office/drawing/2014/main" id="{FF903950-AADD-41B0-8E12-F40BB989DCA1}"/>
            </a:ext>
          </a:extLst>
        </xdr:cNvPr>
        <xdr:cNvSpPr txBox="1"/>
      </xdr:nvSpPr>
      <xdr:spPr>
        <a:xfrm>
          <a:off x="12623800" y="762063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36</xdr:row>
      <xdr:rowOff>26035</xdr:rowOff>
    </xdr:from>
    <xdr:to>
      <xdr:col>85</xdr:col>
      <xdr:colOff>177800</xdr:colOff>
      <xdr:row>36</xdr:row>
      <xdr:rowOff>132080</xdr:rowOff>
    </xdr:to>
    <xdr:sp macro="" textlink="">
      <xdr:nvSpPr>
        <xdr:cNvPr id="529" name="楕円 528">
          <a:extLst>
            <a:ext uri="{FF2B5EF4-FFF2-40B4-BE49-F238E27FC236}">
              <a16:creationId xmlns:a16="http://schemas.microsoft.com/office/drawing/2014/main" id="{28130FC1-2AA6-4346-BD1E-F810C311C278}"/>
            </a:ext>
          </a:extLst>
        </xdr:cNvPr>
        <xdr:cNvSpPr/>
      </xdr:nvSpPr>
      <xdr:spPr>
        <a:xfrm>
          <a:off x="16268700" y="619823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50165</xdr:rowOff>
    </xdr:from>
    <xdr:ext cx="405130" cy="269240"/>
    <xdr:sp macro="" textlink="">
      <xdr:nvSpPr>
        <xdr:cNvPr id="530" name="【一般廃棄物処理施設】&#10;有形固定資産減価償却率該当値テキスト">
          <a:extLst>
            <a:ext uri="{FF2B5EF4-FFF2-40B4-BE49-F238E27FC236}">
              <a16:creationId xmlns:a16="http://schemas.microsoft.com/office/drawing/2014/main" id="{857D27BA-1420-489B-AFF4-D172061FF196}"/>
            </a:ext>
          </a:extLst>
        </xdr:cNvPr>
        <xdr:cNvSpPr txBox="1"/>
      </xdr:nvSpPr>
      <xdr:spPr>
        <a:xfrm>
          <a:off x="16357600" y="6050915"/>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97790</xdr:rowOff>
    </xdr:from>
    <xdr:to>
      <xdr:col>81</xdr:col>
      <xdr:colOff>101600</xdr:colOff>
      <xdr:row>36</xdr:row>
      <xdr:rowOff>24765</xdr:rowOff>
    </xdr:to>
    <xdr:sp macro="" textlink="">
      <xdr:nvSpPr>
        <xdr:cNvPr id="531" name="楕円 530">
          <a:extLst>
            <a:ext uri="{FF2B5EF4-FFF2-40B4-BE49-F238E27FC236}">
              <a16:creationId xmlns:a16="http://schemas.microsoft.com/office/drawing/2014/main" id="{EDF722D9-3667-42A0-A404-235535B0537B}"/>
            </a:ext>
          </a:extLst>
        </xdr:cNvPr>
        <xdr:cNvSpPr/>
      </xdr:nvSpPr>
      <xdr:spPr>
        <a:xfrm>
          <a:off x="15430500" y="609854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150495</xdr:rowOff>
    </xdr:from>
    <xdr:to>
      <xdr:col>85</xdr:col>
      <xdr:colOff>127000</xdr:colOff>
      <xdr:row>36</xdr:row>
      <xdr:rowOff>79375</xdr:rowOff>
    </xdr:to>
    <xdr:cxnSp macro="">
      <xdr:nvCxnSpPr>
        <xdr:cNvPr id="532" name="直線コネクタ 531">
          <a:extLst>
            <a:ext uri="{FF2B5EF4-FFF2-40B4-BE49-F238E27FC236}">
              <a16:creationId xmlns:a16="http://schemas.microsoft.com/office/drawing/2014/main" id="{6B0BB41B-4472-4606-8D45-32E95CCB4B33}"/>
            </a:ext>
          </a:extLst>
        </xdr:cNvPr>
        <xdr:cNvCxnSpPr/>
      </xdr:nvCxnSpPr>
      <xdr:spPr>
        <a:xfrm>
          <a:off x="15481300" y="6151245"/>
          <a:ext cx="8382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171450</xdr:rowOff>
    </xdr:from>
    <xdr:to>
      <xdr:col>76</xdr:col>
      <xdr:colOff>165100</xdr:colOff>
      <xdr:row>35</xdr:row>
      <xdr:rowOff>101600</xdr:rowOff>
    </xdr:to>
    <xdr:sp macro="" textlink="">
      <xdr:nvSpPr>
        <xdr:cNvPr id="533" name="楕円 532">
          <a:extLst>
            <a:ext uri="{FF2B5EF4-FFF2-40B4-BE49-F238E27FC236}">
              <a16:creationId xmlns:a16="http://schemas.microsoft.com/office/drawing/2014/main" id="{A31ECB1D-7529-48E5-8ECF-B289C4B4FD66}"/>
            </a:ext>
          </a:extLst>
        </xdr:cNvPr>
        <xdr:cNvSpPr/>
      </xdr:nvSpPr>
      <xdr:spPr>
        <a:xfrm>
          <a:off x="145415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48895</xdr:rowOff>
    </xdr:from>
    <xdr:to>
      <xdr:col>81</xdr:col>
      <xdr:colOff>50800</xdr:colOff>
      <xdr:row>35</xdr:row>
      <xdr:rowOff>150495</xdr:rowOff>
    </xdr:to>
    <xdr:cxnSp macro="">
      <xdr:nvCxnSpPr>
        <xdr:cNvPr id="534" name="直線コネクタ 533">
          <a:extLst>
            <a:ext uri="{FF2B5EF4-FFF2-40B4-BE49-F238E27FC236}">
              <a16:creationId xmlns:a16="http://schemas.microsoft.com/office/drawing/2014/main" id="{264E4702-B1FD-41E9-9A50-E04D1DD1DE0C}"/>
            </a:ext>
          </a:extLst>
        </xdr:cNvPr>
        <xdr:cNvCxnSpPr/>
      </xdr:nvCxnSpPr>
      <xdr:spPr>
        <a:xfrm>
          <a:off x="14592300" y="6049645"/>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70485</xdr:rowOff>
    </xdr:from>
    <xdr:to>
      <xdr:col>72</xdr:col>
      <xdr:colOff>38100</xdr:colOff>
      <xdr:row>34</xdr:row>
      <xdr:rowOff>171450</xdr:rowOff>
    </xdr:to>
    <xdr:sp macro="" textlink="">
      <xdr:nvSpPr>
        <xdr:cNvPr id="535" name="楕円 534">
          <a:extLst>
            <a:ext uri="{FF2B5EF4-FFF2-40B4-BE49-F238E27FC236}">
              <a16:creationId xmlns:a16="http://schemas.microsoft.com/office/drawing/2014/main" id="{AAD1EB1C-3FA7-4D0E-B5AE-0C28A308887A}"/>
            </a:ext>
          </a:extLst>
        </xdr:cNvPr>
        <xdr:cNvSpPr/>
      </xdr:nvSpPr>
      <xdr:spPr>
        <a:xfrm>
          <a:off x="13652500" y="58997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123190</xdr:rowOff>
    </xdr:from>
    <xdr:to>
      <xdr:col>76</xdr:col>
      <xdr:colOff>114300</xdr:colOff>
      <xdr:row>35</xdr:row>
      <xdr:rowOff>48895</xdr:rowOff>
    </xdr:to>
    <xdr:cxnSp macro="">
      <xdr:nvCxnSpPr>
        <xdr:cNvPr id="536" name="直線コネクタ 535">
          <a:extLst>
            <a:ext uri="{FF2B5EF4-FFF2-40B4-BE49-F238E27FC236}">
              <a16:creationId xmlns:a16="http://schemas.microsoft.com/office/drawing/2014/main" id="{BBF776E0-D561-4638-9667-89D7A12D09E0}"/>
            </a:ext>
          </a:extLst>
        </xdr:cNvPr>
        <xdr:cNvCxnSpPr/>
      </xdr:nvCxnSpPr>
      <xdr:spPr>
        <a:xfrm>
          <a:off x="13703300" y="5952490"/>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143510</xdr:rowOff>
    </xdr:from>
    <xdr:to>
      <xdr:col>67</xdr:col>
      <xdr:colOff>101600</xdr:colOff>
      <xdr:row>34</xdr:row>
      <xdr:rowOff>70485</xdr:rowOff>
    </xdr:to>
    <xdr:sp macro="" textlink="">
      <xdr:nvSpPr>
        <xdr:cNvPr id="537" name="楕円 536">
          <a:extLst>
            <a:ext uri="{FF2B5EF4-FFF2-40B4-BE49-F238E27FC236}">
              <a16:creationId xmlns:a16="http://schemas.microsoft.com/office/drawing/2014/main" id="{4140A76C-EA80-4504-BCE2-FB11CBF2DB28}"/>
            </a:ext>
          </a:extLst>
        </xdr:cNvPr>
        <xdr:cNvSpPr/>
      </xdr:nvSpPr>
      <xdr:spPr>
        <a:xfrm>
          <a:off x="12763500" y="580136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17780</xdr:rowOff>
    </xdr:from>
    <xdr:to>
      <xdr:col>71</xdr:col>
      <xdr:colOff>177800</xdr:colOff>
      <xdr:row>34</xdr:row>
      <xdr:rowOff>123190</xdr:rowOff>
    </xdr:to>
    <xdr:cxnSp macro="">
      <xdr:nvCxnSpPr>
        <xdr:cNvPr id="538" name="直線コネクタ 537">
          <a:extLst>
            <a:ext uri="{FF2B5EF4-FFF2-40B4-BE49-F238E27FC236}">
              <a16:creationId xmlns:a16="http://schemas.microsoft.com/office/drawing/2014/main" id="{F81D5832-86CB-466B-95A5-8C800EB7EC08}"/>
            </a:ext>
          </a:extLst>
        </xdr:cNvPr>
        <xdr:cNvCxnSpPr/>
      </xdr:nvCxnSpPr>
      <xdr:spPr>
        <a:xfrm>
          <a:off x="12814300" y="584708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39</xdr:row>
      <xdr:rowOff>54610</xdr:rowOff>
    </xdr:from>
    <xdr:ext cx="405130" cy="266065"/>
    <xdr:sp macro="" textlink="">
      <xdr:nvSpPr>
        <xdr:cNvPr id="539" name="n_1aveValue【一般廃棄物処理施設】&#10;有形固定資産減価償却率">
          <a:extLst>
            <a:ext uri="{FF2B5EF4-FFF2-40B4-BE49-F238E27FC236}">
              <a16:creationId xmlns:a16="http://schemas.microsoft.com/office/drawing/2014/main" id="{333AFE9A-F31F-40AF-AE55-AF89A584BED6}"/>
            </a:ext>
          </a:extLst>
        </xdr:cNvPr>
        <xdr:cNvSpPr txBox="1"/>
      </xdr:nvSpPr>
      <xdr:spPr>
        <a:xfrm>
          <a:off x="15266035" y="6741160"/>
          <a:ext cx="4051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39</xdr:row>
      <xdr:rowOff>46355</xdr:rowOff>
    </xdr:from>
    <xdr:ext cx="401955" cy="269240"/>
    <xdr:sp macro="" textlink="">
      <xdr:nvSpPr>
        <xdr:cNvPr id="540" name="n_2aveValue【一般廃棄物処理施設】&#10;有形固定資産減価償却率">
          <a:extLst>
            <a:ext uri="{FF2B5EF4-FFF2-40B4-BE49-F238E27FC236}">
              <a16:creationId xmlns:a16="http://schemas.microsoft.com/office/drawing/2014/main" id="{2240EFCE-550C-4244-8D94-8FBABFC22C83}"/>
            </a:ext>
          </a:extLst>
        </xdr:cNvPr>
        <xdr:cNvSpPr txBox="1"/>
      </xdr:nvSpPr>
      <xdr:spPr>
        <a:xfrm>
          <a:off x="14389735" y="6732905"/>
          <a:ext cx="40195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39</xdr:row>
      <xdr:rowOff>20955</xdr:rowOff>
    </xdr:from>
    <xdr:ext cx="401955" cy="266065"/>
    <xdr:sp macro="" textlink="">
      <xdr:nvSpPr>
        <xdr:cNvPr id="541" name="n_3aveValue【一般廃棄物処理施設】&#10;有形固定資産減価償却率">
          <a:extLst>
            <a:ext uri="{FF2B5EF4-FFF2-40B4-BE49-F238E27FC236}">
              <a16:creationId xmlns:a16="http://schemas.microsoft.com/office/drawing/2014/main" id="{63252C29-019D-46CA-B01F-10F8DE30BB8C}"/>
            </a:ext>
          </a:extLst>
        </xdr:cNvPr>
        <xdr:cNvSpPr txBox="1"/>
      </xdr:nvSpPr>
      <xdr:spPr>
        <a:xfrm>
          <a:off x="13500735" y="6707505"/>
          <a:ext cx="40195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38</xdr:row>
      <xdr:rowOff>156210</xdr:rowOff>
    </xdr:from>
    <xdr:ext cx="401955" cy="266065"/>
    <xdr:sp macro="" textlink="">
      <xdr:nvSpPr>
        <xdr:cNvPr id="542" name="n_4aveValue【一般廃棄物処理施設】&#10;有形固定資産減価償却率">
          <a:extLst>
            <a:ext uri="{FF2B5EF4-FFF2-40B4-BE49-F238E27FC236}">
              <a16:creationId xmlns:a16="http://schemas.microsoft.com/office/drawing/2014/main" id="{521CAA7A-1C34-431D-949B-B78AFE4446D3}"/>
            </a:ext>
          </a:extLst>
        </xdr:cNvPr>
        <xdr:cNvSpPr txBox="1"/>
      </xdr:nvSpPr>
      <xdr:spPr>
        <a:xfrm>
          <a:off x="12611735" y="6671310"/>
          <a:ext cx="40195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34</xdr:row>
      <xdr:rowOff>42545</xdr:rowOff>
    </xdr:from>
    <xdr:ext cx="405130" cy="266065"/>
    <xdr:sp macro="" textlink="">
      <xdr:nvSpPr>
        <xdr:cNvPr id="543" name="n_1mainValue【一般廃棄物処理施設】&#10;有形固定資産減価償却率">
          <a:extLst>
            <a:ext uri="{FF2B5EF4-FFF2-40B4-BE49-F238E27FC236}">
              <a16:creationId xmlns:a16="http://schemas.microsoft.com/office/drawing/2014/main" id="{68C81A25-FA46-4C42-831B-061A690354B3}"/>
            </a:ext>
          </a:extLst>
        </xdr:cNvPr>
        <xdr:cNvSpPr txBox="1"/>
      </xdr:nvSpPr>
      <xdr:spPr>
        <a:xfrm>
          <a:off x="15266035" y="5871845"/>
          <a:ext cx="4051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33</xdr:row>
      <xdr:rowOff>118745</xdr:rowOff>
    </xdr:from>
    <xdr:ext cx="401955" cy="269240"/>
    <xdr:sp macro="" textlink="">
      <xdr:nvSpPr>
        <xdr:cNvPr id="544" name="n_2mainValue【一般廃棄物処理施設】&#10;有形固定資産減価償却率">
          <a:extLst>
            <a:ext uri="{FF2B5EF4-FFF2-40B4-BE49-F238E27FC236}">
              <a16:creationId xmlns:a16="http://schemas.microsoft.com/office/drawing/2014/main" id="{2F968546-642E-46CC-81CF-37D34E4AD4F9}"/>
            </a:ext>
          </a:extLst>
        </xdr:cNvPr>
        <xdr:cNvSpPr txBox="1"/>
      </xdr:nvSpPr>
      <xdr:spPr>
        <a:xfrm>
          <a:off x="14389735" y="5776595"/>
          <a:ext cx="40195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33</xdr:row>
      <xdr:rowOff>15240</xdr:rowOff>
    </xdr:from>
    <xdr:ext cx="401955" cy="269240"/>
    <xdr:sp macro="" textlink="">
      <xdr:nvSpPr>
        <xdr:cNvPr id="545" name="n_3mainValue【一般廃棄物処理施設】&#10;有形固定資産減価償却率">
          <a:extLst>
            <a:ext uri="{FF2B5EF4-FFF2-40B4-BE49-F238E27FC236}">
              <a16:creationId xmlns:a16="http://schemas.microsoft.com/office/drawing/2014/main" id="{AFD5FDE2-A225-47DF-9EEA-158348655261}"/>
            </a:ext>
          </a:extLst>
        </xdr:cNvPr>
        <xdr:cNvSpPr txBox="1"/>
      </xdr:nvSpPr>
      <xdr:spPr>
        <a:xfrm>
          <a:off x="13500735" y="5673090"/>
          <a:ext cx="40195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32</xdr:row>
      <xdr:rowOff>87630</xdr:rowOff>
    </xdr:from>
    <xdr:ext cx="401955" cy="266065"/>
    <xdr:sp macro="" textlink="">
      <xdr:nvSpPr>
        <xdr:cNvPr id="546" name="n_4mainValue【一般廃棄物処理施設】&#10;有形固定資産減価償却率">
          <a:extLst>
            <a:ext uri="{FF2B5EF4-FFF2-40B4-BE49-F238E27FC236}">
              <a16:creationId xmlns:a16="http://schemas.microsoft.com/office/drawing/2014/main" id="{7DFD942A-2CC7-4C57-85A8-77EE7FBED3E5}"/>
            </a:ext>
          </a:extLst>
        </xdr:cNvPr>
        <xdr:cNvSpPr txBox="1"/>
      </xdr:nvSpPr>
      <xdr:spPr>
        <a:xfrm>
          <a:off x="12611735" y="5574030"/>
          <a:ext cx="40195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79375</xdr:rowOff>
    </xdr:from>
    <xdr:to>
      <xdr:col>120</xdr:col>
      <xdr:colOff>152400</xdr:colOff>
      <xdr:row>28</xdr:row>
      <xdr:rowOff>26035</xdr:rowOff>
    </xdr:to>
    <xdr:sp macro="" textlink="">
      <xdr:nvSpPr>
        <xdr:cNvPr id="547" name="正方形/長方形 546">
          <a:extLst>
            <a:ext uri="{FF2B5EF4-FFF2-40B4-BE49-F238E27FC236}">
              <a16:creationId xmlns:a16="http://schemas.microsoft.com/office/drawing/2014/main" id="{4AAD861B-E906-4B13-B2C9-A6CC143A54B6}"/>
            </a:ext>
          </a:extLst>
        </xdr:cNvPr>
        <xdr:cNvSpPr/>
      </xdr:nvSpPr>
      <xdr:spPr>
        <a:xfrm>
          <a:off x="18288000" y="4194175"/>
          <a:ext cx="4724400" cy="632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52705</xdr:rowOff>
    </xdr:from>
    <xdr:to>
      <xdr:col>104</xdr:col>
      <xdr:colOff>127000</xdr:colOff>
      <xdr:row>29</xdr:row>
      <xdr:rowOff>138430</xdr:rowOff>
    </xdr:to>
    <xdr:sp macro="" textlink="">
      <xdr:nvSpPr>
        <xdr:cNvPr id="548" name="正方形/長方形 547">
          <a:extLst>
            <a:ext uri="{FF2B5EF4-FFF2-40B4-BE49-F238E27FC236}">
              <a16:creationId xmlns:a16="http://schemas.microsoft.com/office/drawing/2014/main" id="{F796F67B-2D78-4104-9A47-5DB58D25D765}"/>
            </a:ext>
          </a:extLst>
        </xdr:cNvPr>
        <xdr:cNvSpPr/>
      </xdr:nvSpPr>
      <xdr:spPr>
        <a:xfrm>
          <a:off x="18415000" y="485330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86360</xdr:rowOff>
    </xdr:from>
    <xdr:to>
      <xdr:col>104</xdr:col>
      <xdr:colOff>127000</xdr:colOff>
      <xdr:row>30</xdr:row>
      <xdr:rowOff>171450</xdr:rowOff>
    </xdr:to>
    <xdr:sp macro="" textlink="">
      <xdr:nvSpPr>
        <xdr:cNvPr id="549" name="正方形/長方形 548">
          <a:extLst>
            <a:ext uri="{FF2B5EF4-FFF2-40B4-BE49-F238E27FC236}">
              <a16:creationId xmlns:a16="http://schemas.microsoft.com/office/drawing/2014/main" id="{CB27E3B6-B191-4D81-AD22-C1219A456F46}"/>
            </a:ext>
          </a:extLst>
        </xdr:cNvPr>
        <xdr:cNvSpPr/>
      </xdr:nvSpPr>
      <xdr:spPr>
        <a:xfrm>
          <a:off x="18415000" y="505841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52705</xdr:rowOff>
    </xdr:from>
    <xdr:to>
      <xdr:col>110</xdr:col>
      <xdr:colOff>0</xdr:colOff>
      <xdr:row>29</xdr:row>
      <xdr:rowOff>138430</xdr:rowOff>
    </xdr:to>
    <xdr:sp macro="" textlink="">
      <xdr:nvSpPr>
        <xdr:cNvPr id="550" name="正方形/長方形 549">
          <a:extLst>
            <a:ext uri="{FF2B5EF4-FFF2-40B4-BE49-F238E27FC236}">
              <a16:creationId xmlns:a16="http://schemas.microsoft.com/office/drawing/2014/main" id="{DF577AEC-E8A1-427B-9882-5A2C96E3AEAD}"/>
            </a:ext>
          </a:extLst>
        </xdr:cNvPr>
        <xdr:cNvSpPr/>
      </xdr:nvSpPr>
      <xdr:spPr>
        <a:xfrm>
          <a:off x="19431000" y="485330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86360</xdr:rowOff>
    </xdr:from>
    <xdr:to>
      <xdr:col>110</xdr:col>
      <xdr:colOff>0</xdr:colOff>
      <xdr:row>30</xdr:row>
      <xdr:rowOff>171450</xdr:rowOff>
    </xdr:to>
    <xdr:sp macro="" textlink="">
      <xdr:nvSpPr>
        <xdr:cNvPr id="551" name="正方形/長方形 550">
          <a:extLst>
            <a:ext uri="{FF2B5EF4-FFF2-40B4-BE49-F238E27FC236}">
              <a16:creationId xmlns:a16="http://schemas.microsoft.com/office/drawing/2014/main" id="{20A8703E-745E-4E07-A665-2F1506EC8AC2}"/>
            </a:ext>
          </a:extLst>
        </xdr:cNvPr>
        <xdr:cNvSpPr/>
      </xdr:nvSpPr>
      <xdr:spPr>
        <a:xfrm>
          <a:off x="19431000" y="505841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52705</xdr:rowOff>
    </xdr:from>
    <xdr:to>
      <xdr:col>116</xdr:col>
      <xdr:colOff>0</xdr:colOff>
      <xdr:row>29</xdr:row>
      <xdr:rowOff>138430</xdr:rowOff>
    </xdr:to>
    <xdr:sp macro="" textlink="">
      <xdr:nvSpPr>
        <xdr:cNvPr id="552" name="正方形/長方形 551">
          <a:extLst>
            <a:ext uri="{FF2B5EF4-FFF2-40B4-BE49-F238E27FC236}">
              <a16:creationId xmlns:a16="http://schemas.microsoft.com/office/drawing/2014/main" id="{7CF773D6-4E71-4969-ACD1-AA52DE4AEC1E}"/>
            </a:ext>
          </a:extLst>
        </xdr:cNvPr>
        <xdr:cNvSpPr/>
      </xdr:nvSpPr>
      <xdr:spPr>
        <a:xfrm>
          <a:off x="20574000" y="485330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29</xdr:row>
      <xdr:rowOff>86360</xdr:rowOff>
    </xdr:from>
    <xdr:to>
      <xdr:col>116</xdr:col>
      <xdr:colOff>0</xdr:colOff>
      <xdr:row>30</xdr:row>
      <xdr:rowOff>171450</xdr:rowOff>
    </xdr:to>
    <xdr:sp macro="" textlink="">
      <xdr:nvSpPr>
        <xdr:cNvPr id="553" name="正方形/長方形 552">
          <a:extLst>
            <a:ext uri="{FF2B5EF4-FFF2-40B4-BE49-F238E27FC236}">
              <a16:creationId xmlns:a16="http://schemas.microsoft.com/office/drawing/2014/main" id="{3DFCBA00-ED33-40A3-8ED1-A474CF468483}"/>
            </a:ext>
          </a:extLst>
        </xdr:cNvPr>
        <xdr:cNvSpPr/>
      </xdr:nvSpPr>
      <xdr:spPr>
        <a:xfrm>
          <a:off x="20574000" y="505841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70,608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19685</xdr:rowOff>
    </xdr:from>
    <xdr:to>
      <xdr:col>120</xdr:col>
      <xdr:colOff>152400</xdr:colOff>
      <xdr:row>44</xdr:row>
      <xdr:rowOff>79375</xdr:rowOff>
    </xdr:to>
    <xdr:sp macro="" textlink="">
      <xdr:nvSpPr>
        <xdr:cNvPr id="554" name="正方形/長方形 553">
          <a:extLst>
            <a:ext uri="{FF2B5EF4-FFF2-40B4-BE49-F238E27FC236}">
              <a16:creationId xmlns:a16="http://schemas.microsoft.com/office/drawing/2014/main" id="{8689080F-F08B-45B2-8557-DAD9A2D71DBC}"/>
            </a:ext>
          </a:extLst>
        </xdr:cNvPr>
        <xdr:cNvSpPr/>
      </xdr:nvSpPr>
      <xdr:spPr>
        <a:xfrm>
          <a:off x="18288000" y="5334635"/>
          <a:ext cx="4724400"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6710" cy="233680"/>
    <xdr:sp macro="" textlink="">
      <xdr:nvSpPr>
        <xdr:cNvPr id="555" name="テキスト ボックス 554">
          <a:extLst>
            <a:ext uri="{FF2B5EF4-FFF2-40B4-BE49-F238E27FC236}">
              <a16:creationId xmlns:a16="http://schemas.microsoft.com/office/drawing/2014/main" id="{CA3E60F7-250E-4312-AD09-D82208FA8879}"/>
            </a:ext>
          </a:extLst>
        </xdr:cNvPr>
        <xdr:cNvSpPr txBox="1"/>
      </xdr:nvSpPr>
      <xdr:spPr>
        <a:xfrm>
          <a:off x="18249900" y="5143500"/>
          <a:ext cx="34671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79375</xdr:rowOff>
    </xdr:from>
    <xdr:to>
      <xdr:col>120</xdr:col>
      <xdr:colOff>114300</xdr:colOff>
      <xdr:row>44</xdr:row>
      <xdr:rowOff>79375</xdr:rowOff>
    </xdr:to>
    <xdr:cxnSp macro="">
      <xdr:nvCxnSpPr>
        <xdr:cNvPr id="556" name="直線コネクタ 555">
          <a:extLst>
            <a:ext uri="{FF2B5EF4-FFF2-40B4-BE49-F238E27FC236}">
              <a16:creationId xmlns:a16="http://schemas.microsoft.com/office/drawing/2014/main" id="{5EC47236-8B27-44B8-B0EB-C2778F0126AB}"/>
            </a:ext>
          </a:extLst>
        </xdr:cNvPr>
        <xdr:cNvCxnSpPr/>
      </xdr:nvCxnSpPr>
      <xdr:spPr>
        <a:xfrm>
          <a:off x="18288000" y="76231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39370</xdr:rowOff>
    </xdr:from>
    <xdr:to>
      <xdr:col>120</xdr:col>
      <xdr:colOff>114300</xdr:colOff>
      <xdr:row>42</xdr:row>
      <xdr:rowOff>39370</xdr:rowOff>
    </xdr:to>
    <xdr:cxnSp macro="">
      <xdr:nvCxnSpPr>
        <xdr:cNvPr id="557" name="直線コネクタ 556">
          <a:extLst>
            <a:ext uri="{FF2B5EF4-FFF2-40B4-BE49-F238E27FC236}">
              <a16:creationId xmlns:a16="http://schemas.microsoft.com/office/drawing/2014/main" id="{E2DF3E75-E2E5-434E-BFD7-DFEA6133698F}"/>
            </a:ext>
          </a:extLst>
        </xdr:cNvPr>
        <xdr:cNvCxnSpPr/>
      </xdr:nvCxnSpPr>
      <xdr:spPr>
        <a:xfrm>
          <a:off x="18288000" y="72402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69850</xdr:rowOff>
    </xdr:from>
    <xdr:ext cx="248920" cy="269240"/>
    <xdr:sp macro="" textlink="">
      <xdr:nvSpPr>
        <xdr:cNvPr id="558" name="テキスト ボックス 557">
          <a:extLst>
            <a:ext uri="{FF2B5EF4-FFF2-40B4-BE49-F238E27FC236}">
              <a16:creationId xmlns:a16="http://schemas.microsoft.com/office/drawing/2014/main" id="{DBF1C444-A769-4E40-9FFE-D04FBE751EB9}"/>
            </a:ext>
          </a:extLst>
        </xdr:cNvPr>
        <xdr:cNvSpPr txBox="1"/>
      </xdr:nvSpPr>
      <xdr:spPr>
        <a:xfrm>
          <a:off x="18039080" y="7099300"/>
          <a:ext cx="2489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a:extLst>
            <a:ext uri="{FF2B5EF4-FFF2-40B4-BE49-F238E27FC236}">
              <a16:creationId xmlns:a16="http://schemas.microsoft.com/office/drawing/2014/main" id="{8432AF53-5CB9-4905-B195-96EF21142D56}"/>
            </a:ext>
          </a:extLst>
        </xdr:cNvPr>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30480</xdr:rowOff>
    </xdr:from>
    <xdr:ext cx="595630" cy="265430"/>
    <xdr:sp macro="" textlink="">
      <xdr:nvSpPr>
        <xdr:cNvPr id="560" name="テキスト ボックス 559">
          <a:extLst>
            <a:ext uri="{FF2B5EF4-FFF2-40B4-BE49-F238E27FC236}">
              <a16:creationId xmlns:a16="http://schemas.microsoft.com/office/drawing/2014/main" id="{8DB2500C-871C-4A9E-9945-D6A418D0C91B}"/>
            </a:ext>
          </a:extLst>
        </xdr:cNvPr>
        <xdr:cNvSpPr txBox="1"/>
      </xdr:nvSpPr>
      <xdr:spPr>
        <a:xfrm>
          <a:off x="17692370" y="6717030"/>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138430</xdr:rowOff>
    </xdr:from>
    <xdr:to>
      <xdr:col>120</xdr:col>
      <xdr:colOff>114300</xdr:colOff>
      <xdr:row>37</xdr:row>
      <xdr:rowOff>138430</xdr:rowOff>
    </xdr:to>
    <xdr:cxnSp macro="">
      <xdr:nvCxnSpPr>
        <xdr:cNvPr id="561" name="直線コネクタ 560">
          <a:extLst>
            <a:ext uri="{FF2B5EF4-FFF2-40B4-BE49-F238E27FC236}">
              <a16:creationId xmlns:a16="http://schemas.microsoft.com/office/drawing/2014/main" id="{6E7CA087-A2F4-4343-8F22-6557250A983F}"/>
            </a:ext>
          </a:extLst>
        </xdr:cNvPr>
        <xdr:cNvCxnSpPr/>
      </xdr:nvCxnSpPr>
      <xdr:spPr>
        <a:xfrm>
          <a:off x="18288000" y="64820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168910</xdr:rowOff>
    </xdr:from>
    <xdr:ext cx="595630" cy="265430"/>
    <xdr:sp macro="" textlink="">
      <xdr:nvSpPr>
        <xdr:cNvPr id="562" name="テキスト ボックス 561">
          <a:extLst>
            <a:ext uri="{FF2B5EF4-FFF2-40B4-BE49-F238E27FC236}">
              <a16:creationId xmlns:a16="http://schemas.microsoft.com/office/drawing/2014/main" id="{1F809CD2-3CB9-40CD-8D41-8C035932195C}"/>
            </a:ext>
          </a:extLst>
        </xdr:cNvPr>
        <xdr:cNvSpPr txBox="1"/>
      </xdr:nvSpPr>
      <xdr:spPr>
        <a:xfrm>
          <a:off x="17692370" y="6341110"/>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99060</xdr:rowOff>
    </xdr:from>
    <xdr:to>
      <xdr:col>120</xdr:col>
      <xdr:colOff>114300</xdr:colOff>
      <xdr:row>35</xdr:row>
      <xdr:rowOff>99060</xdr:rowOff>
    </xdr:to>
    <xdr:cxnSp macro="">
      <xdr:nvCxnSpPr>
        <xdr:cNvPr id="563" name="直線コネクタ 562">
          <a:extLst>
            <a:ext uri="{FF2B5EF4-FFF2-40B4-BE49-F238E27FC236}">
              <a16:creationId xmlns:a16="http://schemas.microsoft.com/office/drawing/2014/main" id="{EB3BA065-E389-4710-9D3C-7941486CDC63}"/>
            </a:ext>
          </a:extLst>
        </xdr:cNvPr>
        <xdr:cNvCxnSpPr/>
      </xdr:nvCxnSpPr>
      <xdr:spPr>
        <a:xfrm>
          <a:off x="18288000" y="60998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128905</xdr:rowOff>
    </xdr:from>
    <xdr:ext cx="595630" cy="268605"/>
    <xdr:sp macro="" textlink="">
      <xdr:nvSpPr>
        <xdr:cNvPr id="564" name="テキスト ボックス 563">
          <a:extLst>
            <a:ext uri="{FF2B5EF4-FFF2-40B4-BE49-F238E27FC236}">
              <a16:creationId xmlns:a16="http://schemas.microsoft.com/office/drawing/2014/main" id="{B76E8EA2-588F-4F45-9B9F-EDCD2B8FDDED}"/>
            </a:ext>
          </a:extLst>
        </xdr:cNvPr>
        <xdr:cNvSpPr txBox="1"/>
      </xdr:nvSpPr>
      <xdr:spPr>
        <a:xfrm>
          <a:off x="17692370" y="5958205"/>
          <a:ext cx="5956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59055</xdr:rowOff>
    </xdr:from>
    <xdr:to>
      <xdr:col>120</xdr:col>
      <xdr:colOff>114300</xdr:colOff>
      <xdr:row>33</xdr:row>
      <xdr:rowOff>59055</xdr:rowOff>
    </xdr:to>
    <xdr:cxnSp macro="">
      <xdr:nvCxnSpPr>
        <xdr:cNvPr id="565" name="直線コネクタ 564">
          <a:extLst>
            <a:ext uri="{FF2B5EF4-FFF2-40B4-BE49-F238E27FC236}">
              <a16:creationId xmlns:a16="http://schemas.microsoft.com/office/drawing/2014/main" id="{49391C35-1420-476D-83AB-0706954FD1FB}"/>
            </a:ext>
          </a:extLst>
        </xdr:cNvPr>
        <xdr:cNvCxnSpPr/>
      </xdr:nvCxnSpPr>
      <xdr:spPr>
        <a:xfrm>
          <a:off x="18288000" y="57169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89535</xdr:rowOff>
    </xdr:from>
    <xdr:ext cx="595630" cy="266065"/>
    <xdr:sp macro="" textlink="">
      <xdr:nvSpPr>
        <xdr:cNvPr id="566" name="テキスト ボックス 565">
          <a:extLst>
            <a:ext uri="{FF2B5EF4-FFF2-40B4-BE49-F238E27FC236}">
              <a16:creationId xmlns:a16="http://schemas.microsoft.com/office/drawing/2014/main" id="{6D152BEC-2948-4C58-B093-EA5F9F2106CE}"/>
            </a:ext>
          </a:extLst>
        </xdr:cNvPr>
        <xdr:cNvSpPr txBox="1"/>
      </xdr:nvSpPr>
      <xdr:spPr>
        <a:xfrm>
          <a:off x="17692370" y="557593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19685</xdr:rowOff>
    </xdr:from>
    <xdr:to>
      <xdr:col>120</xdr:col>
      <xdr:colOff>114300</xdr:colOff>
      <xdr:row>31</xdr:row>
      <xdr:rowOff>19685</xdr:rowOff>
    </xdr:to>
    <xdr:cxnSp macro="">
      <xdr:nvCxnSpPr>
        <xdr:cNvPr id="567" name="直線コネクタ 566">
          <a:extLst>
            <a:ext uri="{FF2B5EF4-FFF2-40B4-BE49-F238E27FC236}">
              <a16:creationId xmlns:a16="http://schemas.microsoft.com/office/drawing/2014/main" id="{24383013-766C-472B-A8EE-80E4BBEAC7D1}"/>
            </a:ext>
          </a:extLst>
        </xdr:cNvPr>
        <xdr:cNvCxnSpPr/>
      </xdr:nvCxnSpPr>
      <xdr:spPr>
        <a:xfrm>
          <a:off x="18288000" y="53346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30</xdr:row>
      <xdr:rowOff>50165</xdr:rowOff>
    </xdr:from>
    <xdr:ext cx="685800" cy="269240"/>
    <xdr:sp macro="" textlink="">
      <xdr:nvSpPr>
        <xdr:cNvPr id="568" name="テキスト ボックス 567">
          <a:extLst>
            <a:ext uri="{FF2B5EF4-FFF2-40B4-BE49-F238E27FC236}">
              <a16:creationId xmlns:a16="http://schemas.microsoft.com/office/drawing/2014/main" id="{AFEF43CB-4DC8-4E31-92CA-DC30D4BD2ACC}"/>
            </a:ext>
          </a:extLst>
        </xdr:cNvPr>
        <xdr:cNvSpPr txBox="1"/>
      </xdr:nvSpPr>
      <xdr:spPr>
        <a:xfrm>
          <a:off x="17602200" y="5193665"/>
          <a:ext cx="6858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19685</xdr:rowOff>
    </xdr:from>
    <xdr:to>
      <xdr:col>120</xdr:col>
      <xdr:colOff>152400</xdr:colOff>
      <xdr:row>44</xdr:row>
      <xdr:rowOff>79375</xdr:rowOff>
    </xdr:to>
    <xdr:sp macro="" textlink="">
      <xdr:nvSpPr>
        <xdr:cNvPr id="569" name="【一般廃棄物処理施設】&#10;一人当たり有形固定資産（償却資産）額グラフ枠">
          <a:extLst>
            <a:ext uri="{FF2B5EF4-FFF2-40B4-BE49-F238E27FC236}">
              <a16:creationId xmlns:a16="http://schemas.microsoft.com/office/drawing/2014/main" id="{0BC9A9E5-2849-4AD0-AC73-90345129CE80}"/>
            </a:ext>
          </a:extLst>
        </xdr:cNvPr>
        <xdr:cNvSpPr/>
      </xdr:nvSpPr>
      <xdr:spPr>
        <a:xfrm>
          <a:off x="18288000" y="5334635"/>
          <a:ext cx="4724400"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153035</xdr:rowOff>
    </xdr:from>
    <xdr:to>
      <xdr:col>116</xdr:col>
      <xdr:colOff>62865</xdr:colOff>
      <xdr:row>42</xdr:row>
      <xdr:rowOff>39370</xdr:rowOff>
    </xdr:to>
    <xdr:cxnSp macro="">
      <xdr:nvCxnSpPr>
        <xdr:cNvPr id="570" name="直線コネクタ 569">
          <a:extLst>
            <a:ext uri="{FF2B5EF4-FFF2-40B4-BE49-F238E27FC236}">
              <a16:creationId xmlns:a16="http://schemas.microsoft.com/office/drawing/2014/main" id="{FD6CA552-E933-458B-8930-302ACBEADE45}"/>
            </a:ext>
          </a:extLst>
        </xdr:cNvPr>
        <xdr:cNvCxnSpPr/>
      </xdr:nvCxnSpPr>
      <xdr:spPr>
        <a:xfrm flipV="1">
          <a:off x="22160865" y="5982335"/>
          <a:ext cx="0" cy="1257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43815</xdr:rowOff>
    </xdr:from>
    <xdr:ext cx="313690" cy="266065"/>
    <xdr:sp macro="" textlink="">
      <xdr:nvSpPr>
        <xdr:cNvPr id="571" name="【一般廃棄物処理施設】&#10;一人当たり有形固定資産（償却資産）額最小値テキスト">
          <a:extLst>
            <a:ext uri="{FF2B5EF4-FFF2-40B4-BE49-F238E27FC236}">
              <a16:creationId xmlns:a16="http://schemas.microsoft.com/office/drawing/2014/main" id="{B6D5E8A7-52A1-41E9-B146-9875D75F1DCD}"/>
            </a:ext>
          </a:extLst>
        </xdr:cNvPr>
        <xdr:cNvSpPr txBox="1"/>
      </xdr:nvSpPr>
      <xdr:spPr>
        <a:xfrm>
          <a:off x="22199600" y="7244715"/>
          <a:ext cx="31369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39370</xdr:rowOff>
    </xdr:from>
    <xdr:to>
      <xdr:col>116</xdr:col>
      <xdr:colOff>152400</xdr:colOff>
      <xdr:row>42</xdr:row>
      <xdr:rowOff>39370</xdr:rowOff>
    </xdr:to>
    <xdr:cxnSp macro="">
      <xdr:nvCxnSpPr>
        <xdr:cNvPr id="572" name="直線コネクタ 571">
          <a:extLst>
            <a:ext uri="{FF2B5EF4-FFF2-40B4-BE49-F238E27FC236}">
              <a16:creationId xmlns:a16="http://schemas.microsoft.com/office/drawing/2014/main" id="{D578EE90-14EA-4AAA-93C1-5060E0924FFE}"/>
            </a:ext>
          </a:extLst>
        </xdr:cNvPr>
        <xdr:cNvCxnSpPr/>
      </xdr:nvCxnSpPr>
      <xdr:spPr>
        <a:xfrm>
          <a:off x="22072600" y="7240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97790</xdr:rowOff>
    </xdr:from>
    <xdr:ext cx="598805" cy="265430"/>
    <xdr:sp macro="" textlink="">
      <xdr:nvSpPr>
        <xdr:cNvPr id="573" name="【一般廃棄物処理施設】&#10;一人当たり有形固定資産（償却資産）額最大値テキスト">
          <a:extLst>
            <a:ext uri="{FF2B5EF4-FFF2-40B4-BE49-F238E27FC236}">
              <a16:creationId xmlns:a16="http://schemas.microsoft.com/office/drawing/2014/main" id="{01B525B6-E052-47FA-9A28-07AE4BAA19CB}"/>
            </a:ext>
          </a:extLst>
        </xdr:cNvPr>
        <xdr:cNvSpPr txBox="1"/>
      </xdr:nvSpPr>
      <xdr:spPr>
        <a:xfrm>
          <a:off x="22199600" y="5755640"/>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662,577</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153035</xdr:rowOff>
    </xdr:from>
    <xdr:to>
      <xdr:col>116</xdr:col>
      <xdr:colOff>152400</xdr:colOff>
      <xdr:row>34</xdr:row>
      <xdr:rowOff>153035</xdr:rowOff>
    </xdr:to>
    <xdr:cxnSp macro="">
      <xdr:nvCxnSpPr>
        <xdr:cNvPr id="574" name="直線コネクタ 573">
          <a:extLst>
            <a:ext uri="{FF2B5EF4-FFF2-40B4-BE49-F238E27FC236}">
              <a16:creationId xmlns:a16="http://schemas.microsoft.com/office/drawing/2014/main" id="{0C9DFD88-FA7E-4CE3-92E5-FCE205D40764}"/>
            </a:ext>
          </a:extLst>
        </xdr:cNvPr>
        <xdr:cNvCxnSpPr/>
      </xdr:nvCxnSpPr>
      <xdr:spPr>
        <a:xfrm>
          <a:off x="22072600" y="5982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151765</xdr:rowOff>
    </xdr:from>
    <xdr:ext cx="534670" cy="269240"/>
    <xdr:sp macro="" textlink="">
      <xdr:nvSpPr>
        <xdr:cNvPr id="575" name="【一般廃棄物処理施設】&#10;一人当たり有形固定資産（償却資産）額平均値テキスト">
          <a:extLst>
            <a:ext uri="{FF2B5EF4-FFF2-40B4-BE49-F238E27FC236}">
              <a16:creationId xmlns:a16="http://schemas.microsoft.com/office/drawing/2014/main" id="{F7494646-7DB6-4BC4-B369-ACE29F72B913}"/>
            </a:ext>
          </a:extLst>
        </xdr:cNvPr>
        <xdr:cNvSpPr txBox="1"/>
      </xdr:nvSpPr>
      <xdr:spPr>
        <a:xfrm>
          <a:off x="22199600" y="7009765"/>
          <a:ext cx="534670"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85,182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40</xdr:row>
      <xdr:rowOff>171450</xdr:rowOff>
    </xdr:from>
    <xdr:to>
      <xdr:col>116</xdr:col>
      <xdr:colOff>114300</xdr:colOff>
      <xdr:row>41</xdr:row>
      <xdr:rowOff>101600</xdr:rowOff>
    </xdr:to>
    <xdr:sp macro="" textlink="">
      <xdr:nvSpPr>
        <xdr:cNvPr id="576" name="フローチャート: 判断 575">
          <a:extLst>
            <a:ext uri="{FF2B5EF4-FFF2-40B4-BE49-F238E27FC236}">
              <a16:creationId xmlns:a16="http://schemas.microsoft.com/office/drawing/2014/main" id="{17C8D42D-B966-4C4D-9D88-FF00F96D4F4A}"/>
            </a:ext>
          </a:extLst>
        </xdr:cNvPr>
        <xdr:cNvSpPr/>
      </xdr:nvSpPr>
      <xdr:spPr>
        <a:xfrm>
          <a:off x="22110700" y="702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171450</xdr:rowOff>
    </xdr:from>
    <xdr:to>
      <xdr:col>112</xdr:col>
      <xdr:colOff>38100</xdr:colOff>
      <xdr:row>41</xdr:row>
      <xdr:rowOff>103505</xdr:rowOff>
    </xdr:to>
    <xdr:sp macro="" textlink="">
      <xdr:nvSpPr>
        <xdr:cNvPr id="577" name="フローチャート: 判断 576">
          <a:extLst>
            <a:ext uri="{FF2B5EF4-FFF2-40B4-BE49-F238E27FC236}">
              <a16:creationId xmlns:a16="http://schemas.microsoft.com/office/drawing/2014/main" id="{F45EC675-9AD8-48B8-887F-507CA00B3951}"/>
            </a:ext>
          </a:extLst>
        </xdr:cNvPr>
        <xdr:cNvSpPr/>
      </xdr:nvSpPr>
      <xdr:spPr>
        <a:xfrm>
          <a:off x="21272500" y="702945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5080</xdr:rowOff>
    </xdr:from>
    <xdr:to>
      <xdr:col>107</xdr:col>
      <xdr:colOff>101600</xdr:colOff>
      <xdr:row>41</xdr:row>
      <xdr:rowOff>111125</xdr:rowOff>
    </xdr:to>
    <xdr:sp macro="" textlink="">
      <xdr:nvSpPr>
        <xdr:cNvPr id="578" name="フローチャート: 判断 577">
          <a:extLst>
            <a:ext uri="{FF2B5EF4-FFF2-40B4-BE49-F238E27FC236}">
              <a16:creationId xmlns:a16="http://schemas.microsoft.com/office/drawing/2014/main" id="{5D7ED0C3-9959-48D1-805F-25FF86274486}"/>
            </a:ext>
          </a:extLst>
        </xdr:cNvPr>
        <xdr:cNvSpPr/>
      </xdr:nvSpPr>
      <xdr:spPr>
        <a:xfrm>
          <a:off x="20383500" y="703453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19685</xdr:rowOff>
    </xdr:from>
    <xdr:to>
      <xdr:col>102</xdr:col>
      <xdr:colOff>165100</xdr:colOff>
      <xdr:row>41</xdr:row>
      <xdr:rowOff>125095</xdr:rowOff>
    </xdr:to>
    <xdr:sp macro="" textlink="">
      <xdr:nvSpPr>
        <xdr:cNvPr id="579" name="フローチャート: 判断 578">
          <a:extLst>
            <a:ext uri="{FF2B5EF4-FFF2-40B4-BE49-F238E27FC236}">
              <a16:creationId xmlns:a16="http://schemas.microsoft.com/office/drawing/2014/main" id="{06583839-1078-4D84-A539-833944F1D4DD}"/>
            </a:ext>
          </a:extLst>
        </xdr:cNvPr>
        <xdr:cNvSpPr/>
      </xdr:nvSpPr>
      <xdr:spPr>
        <a:xfrm>
          <a:off x="19494500" y="704913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20320</xdr:rowOff>
    </xdr:from>
    <xdr:to>
      <xdr:col>98</xdr:col>
      <xdr:colOff>38100</xdr:colOff>
      <xdr:row>41</xdr:row>
      <xdr:rowOff>125730</xdr:rowOff>
    </xdr:to>
    <xdr:sp macro="" textlink="">
      <xdr:nvSpPr>
        <xdr:cNvPr id="580" name="フローチャート: 判断 579">
          <a:extLst>
            <a:ext uri="{FF2B5EF4-FFF2-40B4-BE49-F238E27FC236}">
              <a16:creationId xmlns:a16="http://schemas.microsoft.com/office/drawing/2014/main" id="{4195F3E0-7BD8-457B-BD3D-38F5876F8E51}"/>
            </a:ext>
          </a:extLst>
        </xdr:cNvPr>
        <xdr:cNvSpPr/>
      </xdr:nvSpPr>
      <xdr:spPr>
        <a:xfrm>
          <a:off x="18605500" y="704977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76835</xdr:rowOff>
    </xdr:from>
    <xdr:ext cx="762000" cy="266065"/>
    <xdr:sp macro="" textlink="">
      <xdr:nvSpPr>
        <xdr:cNvPr id="581" name="テキスト ボックス 580">
          <a:extLst>
            <a:ext uri="{FF2B5EF4-FFF2-40B4-BE49-F238E27FC236}">
              <a16:creationId xmlns:a16="http://schemas.microsoft.com/office/drawing/2014/main" id="{725BC428-B30D-4D53-922B-B454B30CD146}"/>
            </a:ext>
          </a:extLst>
        </xdr:cNvPr>
        <xdr:cNvSpPr txBox="1"/>
      </xdr:nvSpPr>
      <xdr:spPr>
        <a:xfrm>
          <a:off x="21971000" y="762063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76835</xdr:rowOff>
    </xdr:from>
    <xdr:ext cx="758825" cy="266065"/>
    <xdr:sp macro="" textlink="">
      <xdr:nvSpPr>
        <xdr:cNvPr id="582" name="テキスト ボックス 581">
          <a:extLst>
            <a:ext uri="{FF2B5EF4-FFF2-40B4-BE49-F238E27FC236}">
              <a16:creationId xmlns:a16="http://schemas.microsoft.com/office/drawing/2014/main" id="{D6120D56-FAA6-4F5A-8B85-4CD29DDCC7B4}"/>
            </a:ext>
          </a:extLst>
        </xdr:cNvPr>
        <xdr:cNvSpPr txBox="1"/>
      </xdr:nvSpPr>
      <xdr:spPr>
        <a:xfrm>
          <a:off x="21132800" y="762063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76835</xdr:rowOff>
    </xdr:from>
    <xdr:ext cx="758825" cy="266065"/>
    <xdr:sp macro="" textlink="">
      <xdr:nvSpPr>
        <xdr:cNvPr id="583" name="テキスト ボックス 582">
          <a:extLst>
            <a:ext uri="{FF2B5EF4-FFF2-40B4-BE49-F238E27FC236}">
              <a16:creationId xmlns:a16="http://schemas.microsoft.com/office/drawing/2014/main" id="{AF5837D2-46FA-4965-99A0-9C02AAA30961}"/>
            </a:ext>
          </a:extLst>
        </xdr:cNvPr>
        <xdr:cNvSpPr txBox="1"/>
      </xdr:nvSpPr>
      <xdr:spPr>
        <a:xfrm>
          <a:off x="20243800" y="762063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76835</xdr:rowOff>
    </xdr:from>
    <xdr:ext cx="758825" cy="266065"/>
    <xdr:sp macro="" textlink="">
      <xdr:nvSpPr>
        <xdr:cNvPr id="584" name="テキスト ボックス 583">
          <a:extLst>
            <a:ext uri="{FF2B5EF4-FFF2-40B4-BE49-F238E27FC236}">
              <a16:creationId xmlns:a16="http://schemas.microsoft.com/office/drawing/2014/main" id="{BAAB7B47-2196-4767-9941-4EFF1ECCE7C8}"/>
            </a:ext>
          </a:extLst>
        </xdr:cNvPr>
        <xdr:cNvSpPr txBox="1"/>
      </xdr:nvSpPr>
      <xdr:spPr>
        <a:xfrm>
          <a:off x="19354800" y="762063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76835</xdr:rowOff>
    </xdr:from>
    <xdr:ext cx="758825" cy="266065"/>
    <xdr:sp macro="" textlink="">
      <xdr:nvSpPr>
        <xdr:cNvPr id="585" name="テキスト ボックス 584">
          <a:extLst>
            <a:ext uri="{FF2B5EF4-FFF2-40B4-BE49-F238E27FC236}">
              <a16:creationId xmlns:a16="http://schemas.microsoft.com/office/drawing/2014/main" id="{1C965BC8-2A08-437C-8BBA-DEDF534BDB16}"/>
            </a:ext>
          </a:extLst>
        </xdr:cNvPr>
        <xdr:cNvSpPr txBox="1"/>
      </xdr:nvSpPr>
      <xdr:spPr>
        <a:xfrm>
          <a:off x="18465800" y="762063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67945</xdr:rowOff>
    </xdr:from>
    <xdr:to>
      <xdr:col>116</xdr:col>
      <xdr:colOff>114300</xdr:colOff>
      <xdr:row>40</xdr:row>
      <xdr:rowOff>171450</xdr:rowOff>
    </xdr:to>
    <xdr:sp macro="" textlink="">
      <xdr:nvSpPr>
        <xdr:cNvPr id="586" name="楕円 585">
          <a:extLst>
            <a:ext uri="{FF2B5EF4-FFF2-40B4-BE49-F238E27FC236}">
              <a16:creationId xmlns:a16="http://schemas.microsoft.com/office/drawing/2014/main" id="{76179255-B0DE-45E9-82E2-7609A12DF886}"/>
            </a:ext>
          </a:extLst>
        </xdr:cNvPr>
        <xdr:cNvSpPr/>
      </xdr:nvSpPr>
      <xdr:spPr>
        <a:xfrm>
          <a:off x="22110700" y="692594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91440</xdr:rowOff>
    </xdr:from>
    <xdr:ext cx="598805" cy="269240"/>
    <xdr:sp macro="" textlink="">
      <xdr:nvSpPr>
        <xdr:cNvPr id="587" name="【一般廃棄物処理施設】&#10;一人当たり有形固定資産（償却資産）額該当値テキスト">
          <a:extLst>
            <a:ext uri="{FF2B5EF4-FFF2-40B4-BE49-F238E27FC236}">
              <a16:creationId xmlns:a16="http://schemas.microsoft.com/office/drawing/2014/main" id="{FA6C0785-4A30-4E78-B890-DAB2F1F98BF6}"/>
            </a:ext>
          </a:extLst>
        </xdr:cNvPr>
        <xdr:cNvSpPr txBox="1"/>
      </xdr:nvSpPr>
      <xdr:spPr>
        <a:xfrm>
          <a:off x="22199600" y="6777990"/>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139,136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69850</xdr:rowOff>
    </xdr:from>
    <xdr:to>
      <xdr:col>112</xdr:col>
      <xdr:colOff>38100</xdr:colOff>
      <xdr:row>40</xdr:row>
      <xdr:rowOff>171450</xdr:rowOff>
    </xdr:to>
    <xdr:sp macro="" textlink="">
      <xdr:nvSpPr>
        <xdr:cNvPr id="588" name="楕円 587">
          <a:extLst>
            <a:ext uri="{FF2B5EF4-FFF2-40B4-BE49-F238E27FC236}">
              <a16:creationId xmlns:a16="http://schemas.microsoft.com/office/drawing/2014/main" id="{B769E7BE-0E8F-4D7A-9483-9B210A977C12}"/>
            </a:ext>
          </a:extLst>
        </xdr:cNvPr>
        <xdr:cNvSpPr/>
      </xdr:nvSpPr>
      <xdr:spPr>
        <a:xfrm>
          <a:off x="21272500" y="692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120650</xdr:rowOff>
    </xdr:from>
    <xdr:to>
      <xdr:col>116</xdr:col>
      <xdr:colOff>63500</xdr:colOff>
      <xdr:row>40</xdr:row>
      <xdr:rowOff>122555</xdr:rowOff>
    </xdr:to>
    <xdr:cxnSp macro="">
      <xdr:nvCxnSpPr>
        <xdr:cNvPr id="589" name="直線コネクタ 588">
          <a:extLst>
            <a:ext uri="{FF2B5EF4-FFF2-40B4-BE49-F238E27FC236}">
              <a16:creationId xmlns:a16="http://schemas.microsoft.com/office/drawing/2014/main" id="{E370F58D-4630-463E-AE8E-D5C38CBC6110}"/>
            </a:ext>
          </a:extLst>
        </xdr:cNvPr>
        <xdr:cNvCxnSpPr/>
      </xdr:nvCxnSpPr>
      <xdr:spPr>
        <a:xfrm flipV="1">
          <a:off x="21323300" y="697865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67945</xdr:rowOff>
    </xdr:from>
    <xdr:to>
      <xdr:col>107</xdr:col>
      <xdr:colOff>101600</xdr:colOff>
      <xdr:row>40</xdr:row>
      <xdr:rowOff>171450</xdr:rowOff>
    </xdr:to>
    <xdr:sp macro="" textlink="">
      <xdr:nvSpPr>
        <xdr:cNvPr id="590" name="楕円 589">
          <a:extLst>
            <a:ext uri="{FF2B5EF4-FFF2-40B4-BE49-F238E27FC236}">
              <a16:creationId xmlns:a16="http://schemas.microsoft.com/office/drawing/2014/main" id="{424A2181-B200-4C30-8625-D2E03DC4E343}"/>
            </a:ext>
          </a:extLst>
        </xdr:cNvPr>
        <xdr:cNvSpPr/>
      </xdr:nvSpPr>
      <xdr:spPr>
        <a:xfrm>
          <a:off x="20383500" y="692594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120650</xdr:rowOff>
    </xdr:from>
    <xdr:to>
      <xdr:col>111</xdr:col>
      <xdr:colOff>177800</xdr:colOff>
      <xdr:row>40</xdr:row>
      <xdr:rowOff>122555</xdr:rowOff>
    </xdr:to>
    <xdr:cxnSp macro="">
      <xdr:nvCxnSpPr>
        <xdr:cNvPr id="591" name="直線コネクタ 590">
          <a:extLst>
            <a:ext uri="{FF2B5EF4-FFF2-40B4-BE49-F238E27FC236}">
              <a16:creationId xmlns:a16="http://schemas.microsoft.com/office/drawing/2014/main" id="{D24A5C89-098E-4C54-962B-D124D272B722}"/>
            </a:ext>
          </a:extLst>
        </xdr:cNvPr>
        <xdr:cNvCxnSpPr/>
      </xdr:nvCxnSpPr>
      <xdr:spPr>
        <a:xfrm>
          <a:off x="20434300" y="69786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65405</xdr:rowOff>
    </xdr:from>
    <xdr:to>
      <xdr:col>102</xdr:col>
      <xdr:colOff>165100</xdr:colOff>
      <xdr:row>40</xdr:row>
      <xdr:rowOff>170815</xdr:rowOff>
    </xdr:to>
    <xdr:sp macro="" textlink="">
      <xdr:nvSpPr>
        <xdr:cNvPr id="592" name="楕円 591">
          <a:extLst>
            <a:ext uri="{FF2B5EF4-FFF2-40B4-BE49-F238E27FC236}">
              <a16:creationId xmlns:a16="http://schemas.microsoft.com/office/drawing/2014/main" id="{8AFF0FF7-3A02-439B-BDF1-1064FF3582CB}"/>
            </a:ext>
          </a:extLst>
        </xdr:cNvPr>
        <xdr:cNvSpPr/>
      </xdr:nvSpPr>
      <xdr:spPr>
        <a:xfrm>
          <a:off x="19494500" y="692340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118110</xdr:rowOff>
    </xdr:from>
    <xdr:to>
      <xdr:col>107</xdr:col>
      <xdr:colOff>50800</xdr:colOff>
      <xdr:row>40</xdr:row>
      <xdr:rowOff>120650</xdr:rowOff>
    </xdr:to>
    <xdr:cxnSp macro="">
      <xdr:nvCxnSpPr>
        <xdr:cNvPr id="593" name="直線コネクタ 592">
          <a:extLst>
            <a:ext uri="{FF2B5EF4-FFF2-40B4-BE49-F238E27FC236}">
              <a16:creationId xmlns:a16="http://schemas.microsoft.com/office/drawing/2014/main" id="{DD696DEA-CD63-42ED-AB82-482C86F06B6F}"/>
            </a:ext>
          </a:extLst>
        </xdr:cNvPr>
        <xdr:cNvCxnSpPr/>
      </xdr:nvCxnSpPr>
      <xdr:spPr>
        <a:xfrm>
          <a:off x="19545300" y="69761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62230</xdr:rowOff>
    </xdr:from>
    <xdr:to>
      <xdr:col>98</xdr:col>
      <xdr:colOff>38100</xdr:colOff>
      <xdr:row>40</xdr:row>
      <xdr:rowOff>168275</xdr:rowOff>
    </xdr:to>
    <xdr:sp macro="" textlink="">
      <xdr:nvSpPr>
        <xdr:cNvPr id="594" name="楕円 593">
          <a:extLst>
            <a:ext uri="{FF2B5EF4-FFF2-40B4-BE49-F238E27FC236}">
              <a16:creationId xmlns:a16="http://schemas.microsoft.com/office/drawing/2014/main" id="{6A644735-1BB1-496C-9F15-588126C422B4}"/>
            </a:ext>
          </a:extLst>
        </xdr:cNvPr>
        <xdr:cNvSpPr/>
      </xdr:nvSpPr>
      <xdr:spPr>
        <a:xfrm>
          <a:off x="18605500" y="6920230"/>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115570</xdr:rowOff>
    </xdr:from>
    <xdr:to>
      <xdr:col>102</xdr:col>
      <xdr:colOff>114300</xdr:colOff>
      <xdr:row>40</xdr:row>
      <xdr:rowOff>118110</xdr:rowOff>
    </xdr:to>
    <xdr:cxnSp macro="">
      <xdr:nvCxnSpPr>
        <xdr:cNvPr id="595" name="直線コネクタ 594">
          <a:extLst>
            <a:ext uri="{FF2B5EF4-FFF2-40B4-BE49-F238E27FC236}">
              <a16:creationId xmlns:a16="http://schemas.microsoft.com/office/drawing/2014/main" id="{4CE4BB51-5569-42AE-8429-547BE4BE1A40}"/>
            </a:ext>
          </a:extLst>
        </xdr:cNvPr>
        <xdr:cNvCxnSpPr/>
      </xdr:nvCxnSpPr>
      <xdr:spPr>
        <a:xfrm>
          <a:off x="18656300" y="697357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41</xdr:row>
      <xdr:rowOff>93980</xdr:rowOff>
    </xdr:from>
    <xdr:ext cx="534670" cy="268605"/>
    <xdr:sp macro="" textlink="">
      <xdr:nvSpPr>
        <xdr:cNvPr id="596" name="n_1aveValue【一般廃棄物処理施設】&#10;一人当たり有形固定資産（償却資産）額">
          <a:extLst>
            <a:ext uri="{FF2B5EF4-FFF2-40B4-BE49-F238E27FC236}">
              <a16:creationId xmlns:a16="http://schemas.microsoft.com/office/drawing/2014/main" id="{5F997198-C4C8-46E3-9034-FAE18F99D452}"/>
            </a:ext>
          </a:extLst>
        </xdr:cNvPr>
        <xdr:cNvSpPr txBox="1"/>
      </xdr:nvSpPr>
      <xdr:spPr>
        <a:xfrm>
          <a:off x="21043265" y="7123430"/>
          <a:ext cx="53467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84,211</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41</xdr:row>
      <xdr:rowOff>101600</xdr:rowOff>
    </xdr:from>
    <xdr:ext cx="531495" cy="265430"/>
    <xdr:sp macro="" textlink="">
      <xdr:nvSpPr>
        <xdr:cNvPr id="597" name="n_2aveValue【一般廃棄物処理施設】&#10;一人当たり有形固定資産（償却資産）額">
          <a:extLst>
            <a:ext uri="{FF2B5EF4-FFF2-40B4-BE49-F238E27FC236}">
              <a16:creationId xmlns:a16="http://schemas.microsoft.com/office/drawing/2014/main" id="{36DC9AB5-DE2E-4FC5-B81A-B1FBB7EEC38D}"/>
            </a:ext>
          </a:extLst>
        </xdr:cNvPr>
        <xdr:cNvSpPr txBox="1"/>
      </xdr:nvSpPr>
      <xdr:spPr>
        <a:xfrm>
          <a:off x="20166965" y="7131050"/>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80,736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41</xdr:row>
      <xdr:rowOff>116205</xdr:rowOff>
    </xdr:from>
    <xdr:ext cx="531495" cy="269240"/>
    <xdr:sp macro="" textlink="">
      <xdr:nvSpPr>
        <xdr:cNvPr id="598" name="n_3aveValue【一般廃棄物処理施設】&#10;一人当たり有形固定資産（償却資産）額">
          <a:extLst>
            <a:ext uri="{FF2B5EF4-FFF2-40B4-BE49-F238E27FC236}">
              <a16:creationId xmlns:a16="http://schemas.microsoft.com/office/drawing/2014/main" id="{D17878B5-46C9-405A-A0CD-FF11069C348B}"/>
            </a:ext>
          </a:extLst>
        </xdr:cNvPr>
        <xdr:cNvSpPr txBox="1"/>
      </xdr:nvSpPr>
      <xdr:spPr>
        <a:xfrm>
          <a:off x="19277965" y="7145655"/>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73,330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41</xdr:row>
      <xdr:rowOff>116840</xdr:rowOff>
    </xdr:from>
    <xdr:ext cx="531495" cy="269240"/>
    <xdr:sp macro="" textlink="">
      <xdr:nvSpPr>
        <xdr:cNvPr id="599" name="n_4aveValue【一般廃棄物処理施設】&#10;一人当たり有形固定資産（償却資産）額">
          <a:extLst>
            <a:ext uri="{FF2B5EF4-FFF2-40B4-BE49-F238E27FC236}">
              <a16:creationId xmlns:a16="http://schemas.microsoft.com/office/drawing/2014/main" id="{0367B126-92CE-4D0D-B201-811333D2BCA7}"/>
            </a:ext>
          </a:extLst>
        </xdr:cNvPr>
        <xdr:cNvSpPr txBox="1"/>
      </xdr:nvSpPr>
      <xdr:spPr>
        <a:xfrm>
          <a:off x="18388965" y="714629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72,843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55880</xdr:colOff>
      <xdr:row>39</xdr:row>
      <xdr:rowOff>14605</xdr:rowOff>
    </xdr:from>
    <xdr:ext cx="595630" cy="269240"/>
    <xdr:sp macro="" textlink="">
      <xdr:nvSpPr>
        <xdr:cNvPr id="600" name="n_1mainValue【一般廃棄物処理施設】&#10;一人当たり有形固定資産（償却資産）額">
          <a:extLst>
            <a:ext uri="{FF2B5EF4-FFF2-40B4-BE49-F238E27FC236}">
              <a16:creationId xmlns:a16="http://schemas.microsoft.com/office/drawing/2014/main" id="{2B40C2F4-3AAE-4900-8BCB-C3EF12DB1EFB}"/>
            </a:ext>
          </a:extLst>
        </xdr:cNvPr>
        <xdr:cNvSpPr txBox="1"/>
      </xdr:nvSpPr>
      <xdr:spPr>
        <a:xfrm>
          <a:off x="21010880" y="6701155"/>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138,135</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132080</xdr:colOff>
      <xdr:row>39</xdr:row>
      <xdr:rowOff>12700</xdr:rowOff>
    </xdr:from>
    <xdr:ext cx="598805" cy="269240"/>
    <xdr:sp macro="" textlink="">
      <xdr:nvSpPr>
        <xdr:cNvPr id="601" name="n_2mainValue【一般廃棄物処理施設】&#10;一人当たり有形固定資産（償却資産）額">
          <a:extLst>
            <a:ext uri="{FF2B5EF4-FFF2-40B4-BE49-F238E27FC236}">
              <a16:creationId xmlns:a16="http://schemas.microsoft.com/office/drawing/2014/main" id="{FADC6FC0-CD32-4181-8397-C550EB832D51}"/>
            </a:ext>
          </a:extLst>
        </xdr:cNvPr>
        <xdr:cNvSpPr txBox="1"/>
      </xdr:nvSpPr>
      <xdr:spPr>
        <a:xfrm>
          <a:off x="20134580" y="6699250"/>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139,080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5080</xdr:colOff>
      <xdr:row>39</xdr:row>
      <xdr:rowOff>10160</xdr:rowOff>
    </xdr:from>
    <xdr:ext cx="598805" cy="266065"/>
    <xdr:sp macro="" textlink="">
      <xdr:nvSpPr>
        <xdr:cNvPr id="602" name="n_3mainValue【一般廃棄物処理施設】&#10;一人当たり有形固定資産（償却資産）額">
          <a:extLst>
            <a:ext uri="{FF2B5EF4-FFF2-40B4-BE49-F238E27FC236}">
              <a16:creationId xmlns:a16="http://schemas.microsoft.com/office/drawing/2014/main" id="{3E8C2E50-9E35-41EC-A44C-7B50C3A754AA}"/>
            </a:ext>
          </a:extLst>
        </xdr:cNvPr>
        <xdr:cNvSpPr txBox="1"/>
      </xdr:nvSpPr>
      <xdr:spPr>
        <a:xfrm>
          <a:off x="19245580" y="6696710"/>
          <a:ext cx="59880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140,346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68580</xdr:colOff>
      <xdr:row>39</xdr:row>
      <xdr:rowOff>7620</xdr:rowOff>
    </xdr:from>
    <xdr:ext cx="598805" cy="266065"/>
    <xdr:sp macro="" textlink="">
      <xdr:nvSpPr>
        <xdr:cNvPr id="603" name="n_4mainValue【一般廃棄物処理施設】&#10;一人当たり有形固定資産（償却資産）額">
          <a:extLst>
            <a:ext uri="{FF2B5EF4-FFF2-40B4-BE49-F238E27FC236}">
              <a16:creationId xmlns:a16="http://schemas.microsoft.com/office/drawing/2014/main" id="{4B795460-A50F-48A4-904E-D28378083A03}"/>
            </a:ext>
          </a:extLst>
        </xdr:cNvPr>
        <xdr:cNvSpPr txBox="1"/>
      </xdr:nvSpPr>
      <xdr:spPr>
        <a:xfrm>
          <a:off x="18356580" y="6694170"/>
          <a:ext cx="59880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141,681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118745</xdr:rowOff>
    </xdr:from>
    <xdr:to>
      <xdr:col>90</xdr:col>
      <xdr:colOff>25400</xdr:colOff>
      <xdr:row>50</xdr:row>
      <xdr:rowOff>66040</xdr:rowOff>
    </xdr:to>
    <xdr:sp macro="" textlink="">
      <xdr:nvSpPr>
        <xdr:cNvPr id="604" name="正方形/長方形 603">
          <a:extLst>
            <a:ext uri="{FF2B5EF4-FFF2-40B4-BE49-F238E27FC236}">
              <a16:creationId xmlns:a16="http://schemas.microsoft.com/office/drawing/2014/main" id="{48ECDB6A-5228-49B8-9DF6-040715F5870F}"/>
            </a:ext>
          </a:extLst>
        </xdr:cNvPr>
        <xdr:cNvSpPr/>
      </xdr:nvSpPr>
      <xdr:spPr>
        <a:xfrm>
          <a:off x="12446000" y="8005445"/>
          <a:ext cx="472440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92075</xdr:rowOff>
    </xdr:from>
    <xdr:to>
      <xdr:col>74</xdr:col>
      <xdr:colOff>0</xdr:colOff>
      <xdr:row>52</xdr:row>
      <xdr:rowOff>0</xdr:rowOff>
    </xdr:to>
    <xdr:sp macro="" textlink="">
      <xdr:nvSpPr>
        <xdr:cNvPr id="605" name="正方形/長方形 604">
          <a:extLst>
            <a:ext uri="{FF2B5EF4-FFF2-40B4-BE49-F238E27FC236}">
              <a16:creationId xmlns:a16="http://schemas.microsoft.com/office/drawing/2014/main" id="{1774A658-2E13-48FD-85F5-BCBF47AD3B50}"/>
            </a:ext>
          </a:extLst>
        </xdr:cNvPr>
        <xdr:cNvSpPr/>
      </xdr:nvSpPr>
      <xdr:spPr>
        <a:xfrm>
          <a:off x="12573000" y="86645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125095</xdr:rowOff>
    </xdr:from>
    <xdr:to>
      <xdr:col>74</xdr:col>
      <xdr:colOff>0</xdr:colOff>
      <xdr:row>53</xdr:row>
      <xdr:rowOff>33020</xdr:rowOff>
    </xdr:to>
    <xdr:sp macro="" textlink="">
      <xdr:nvSpPr>
        <xdr:cNvPr id="606" name="正方形/長方形 605">
          <a:extLst>
            <a:ext uri="{FF2B5EF4-FFF2-40B4-BE49-F238E27FC236}">
              <a16:creationId xmlns:a16="http://schemas.microsoft.com/office/drawing/2014/main" id="{1FD2E043-B211-4C83-9094-9223A0DEDDDC}"/>
            </a:ext>
          </a:extLst>
        </xdr:cNvPr>
        <xdr:cNvSpPr/>
      </xdr:nvSpPr>
      <xdr:spPr>
        <a:xfrm>
          <a:off x="12573000" y="886904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92075</xdr:rowOff>
    </xdr:from>
    <xdr:to>
      <xdr:col>79</xdr:col>
      <xdr:colOff>63500</xdr:colOff>
      <xdr:row>52</xdr:row>
      <xdr:rowOff>0</xdr:rowOff>
    </xdr:to>
    <xdr:sp macro="" textlink="">
      <xdr:nvSpPr>
        <xdr:cNvPr id="607" name="正方形/長方形 606">
          <a:extLst>
            <a:ext uri="{FF2B5EF4-FFF2-40B4-BE49-F238E27FC236}">
              <a16:creationId xmlns:a16="http://schemas.microsoft.com/office/drawing/2014/main" id="{FC6E5CC8-5202-4917-9CAA-E4278BABFE45}"/>
            </a:ext>
          </a:extLst>
        </xdr:cNvPr>
        <xdr:cNvSpPr/>
      </xdr:nvSpPr>
      <xdr:spPr>
        <a:xfrm>
          <a:off x="13589000" y="86645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125095</xdr:rowOff>
    </xdr:from>
    <xdr:to>
      <xdr:col>79</xdr:col>
      <xdr:colOff>63500</xdr:colOff>
      <xdr:row>53</xdr:row>
      <xdr:rowOff>33020</xdr:rowOff>
    </xdr:to>
    <xdr:sp macro="" textlink="">
      <xdr:nvSpPr>
        <xdr:cNvPr id="608" name="正方形/長方形 607">
          <a:extLst>
            <a:ext uri="{FF2B5EF4-FFF2-40B4-BE49-F238E27FC236}">
              <a16:creationId xmlns:a16="http://schemas.microsoft.com/office/drawing/2014/main" id="{72031A6E-0B85-4D19-80E9-FA65BDAC6B63}"/>
            </a:ext>
          </a:extLst>
        </xdr:cNvPr>
        <xdr:cNvSpPr/>
      </xdr:nvSpPr>
      <xdr:spPr>
        <a:xfrm>
          <a:off x="13589000" y="886904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92075</xdr:rowOff>
    </xdr:from>
    <xdr:to>
      <xdr:col>85</xdr:col>
      <xdr:colOff>63500</xdr:colOff>
      <xdr:row>52</xdr:row>
      <xdr:rowOff>0</xdr:rowOff>
    </xdr:to>
    <xdr:sp macro="" textlink="">
      <xdr:nvSpPr>
        <xdr:cNvPr id="609" name="正方形/長方形 608">
          <a:extLst>
            <a:ext uri="{FF2B5EF4-FFF2-40B4-BE49-F238E27FC236}">
              <a16:creationId xmlns:a16="http://schemas.microsoft.com/office/drawing/2014/main" id="{30F62F7A-D6AE-433C-8CE9-AE3EFD4D6D3B}"/>
            </a:ext>
          </a:extLst>
        </xdr:cNvPr>
        <xdr:cNvSpPr/>
      </xdr:nvSpPr>
      <xdr:spPr>
        <a:xfrm>
          <a:off x="14732000" y="86645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51</xdr:row>
      <xdr:rowOff>125095</xdr:rowOff>
    </xdr:from>
    <xdr:to>
      <xdr:col>85</xdr:col>
      <xdr:colOff>63500</xdr:colOff>
      <xdr:row>53</xdr:row>
      <xdr:rowOff>33020</xdr:rowOff>
    </xdr:to>
    <xdr:sp macro="" textlink="">
      <xdr:nvSpPr>
        <xdr:cNvPr id="610" name="正方形/長方形 609">
          <a:extLst>
            <a:ext uri="{FF2B5EF4-FFF2-40B4-BE49-F238E27FC236}">
              <a16:creationId xmlns:a16="http://schemas.microsoft.com/office/drawing/2014/main" id="{3B975457-5D53-43A9-A372-5D201955DFAA}"/>
            </a:ext>
          </a:extLst>
        </xdr:cNvPr>
        <xdr:cNvSpPr/>
      </xdr:nvSpPr>
      <xdr:spPr>
        <a:xfrm>
          <a:off x="14732000" y="886904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59055</xdr:rowOff>
    </xdr:from>
    <xdr:to>
      <xdr:col>90</xdr:col>
      <xdr:colOff>25400</xdr:colOff>
      <xdr:row>66</xdr:row>
      <xdr:rowOff>118745</xdr:rowOff>
    </xdr:to>
    <xdr:sp macro="" textlink="">
      <xdr:nvSpPr>
        <xdr:cNvPr id="611" name="正方形/長方形 610">
          <a:extLst>
            <a:ext uri="{FF2B5EF4-FFF2-40B4-BE49-F238E27FC236}">
              <a16:creationId xmlns:a16="http://schemas.microsoft.com/office/drawing/2014/main" id="{B4337BA5-F920-4C8D-AD92-A5DA27CB8FE9}"/>
            </a:ext>
          </a:extLst>
        </xdr:cNvPr>
        <xdr:cNvSpPr/>
      </xdr:nvSpPr>
      <xdr:spPr>
        <a:xfrm>
          <a:off x="12446000" y="9145905"/>
          <a:ext cx="4724400"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39370</xdr:rowOff>
    </xdr:from>
    <xdr:ext cx="295275" cy="234315"/>
    <xdr:sp macro="" textlink="">
      <xdr:nvSpPr>
        <xdr:cNvPr id="612" name="テキスト ボックス 611">
          <a:extLst>
            <a:ext uri="{FF2B5EF4-FFF2-40B4-BE49-F238E27FC236}">
              <a16:creationId xmlns:a16="http://schemas.microsoft.com/office/drawing/2014/main" id="{F29B28FF-1C6C-4144-87E3-7E9C8EB8F16D}"/>
            </a:ext>
          </a:extLst>
        </xdr:cNvPr>
        <xdr:cNvSpPr txBox="1"/>
      </xdr:nvSpPr>
      <xdr:spPr>
        <a:xfrm>
          <a:off x="12407900" y="8954770"/>
          <a:ext cx="295275"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118745</xdr:rowOff>
    </xdr:from>
    <xdr:to>
      <xdr:col>89</xdr:col>
      <xdr:colOff>177800</xdr:colOff>
      <xdr:row>66</xdr:row>
      <xdr:rowOff>118745</xdr:rowOff>
    </xdr:to>
    <xdr:cxnSp macro="">
      <xdr:nvCxnSpPr>
        <xdr:cNvPr id="613" name="直線コネクタ 612">
          <a:extLst>
            <a:ext uri="{FF2B5EF4-FFF2-40B4-BE49-F238E27FC236}">
              <a16:creationId xmlns:a16="http://schemas.microsoft.com/office/drawing/2014/main" id="{720E0C4C-E278-4316-B206-6251C7E76A15}"/>
            </a:ext>
          </a:extLst>
        </xdr:cNvPr>
        <xdr:cNvCxnSpPr/>
      </xdr:nvCxnSpPr>
      <xdr:spPr>
        <a:xfrm>
          <a:off x="12446000" y="114344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149225</xdr:rowOff>
    </xdr:from>
    <xdr:ext cx="467360" cy="269240"/>
    <xdr:sp macro="" textlink="">
      <xdr:nvSpPr>
        <xdr:cNvPr id="614" name="テキスト ボックス 613">
          <a:extLst>
            <a:ext uri="{FF2B5EF4-FFF2-40B4-BE49-F238E27FC236}">
              <a16:creationId xmlns:a16="http://schemas.microsoft.com/office/drawing/2014/main" id="{97B45B2F-E3F3-4EF5-A42D-0B29EC8ED5AC}"/>
            </a:ext>
          </a:extLst>
        </xdr:cNvPr>
        <xdr:cNvSpPr txBox="1"/>
      </xdr:nvSpPr>
      <xdr:spPr>
        <a:xfrm>
          <a:off x="11978640" y="11293475"/>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135890</xdr:rowOff>
    </xdr:from>
    <xdr:to>
      <xdr:col>89</xdr:col>
      <xdr:colOff>177800</xdr:colOff>
      <xdr:row>64</xdr:row>
      <xdr:rowOff>135890</xdr:rowOff>
    </xdr:to>
    <xdr:cxnSp macro="">
      <xdr:nvCxnSpPr>
        <xdr:cNvPr id="615" name="直線コネクタ 614">
          <a:extLst>
            <a:ext uri="{FF2B5EF4-FFF2-40B4-BE49-F238E27FC236}">
              <a16:creationId xmlns:a16="http://schemas.microsoft.com/office/drawing/2014/main" id="{C4D31A58-FFC8-4089-9A4A-173656E989A9}"/>
            </a:ext>
          </a:extLst>
        </xdr:cNvPr>
        <xdr:cNvCxnSpPr/>
      </xdr:nvCxnSpPr>
      <xdr:spPr>
        <a:xfrm>
          <a:off x="12446000" y="111086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166370</xdr:rowOff>
    </xdr:from>
    <xdr:ext cx="467360" cy="265430"/>
    <xdr:sp macro="" textlink="">
      <xdr:nvSpPr>
        <xdr:cNvPr id="616" name="テキスト ボックス 615">
          <a:extLst>
            <a:ext uri="{FF2B5EF4-FFF2-40B4-BE49-F238E27FC236}">
              <a16:creationId xmlns:a16="http://schemas.microsoft.com/office/drawing/2014/main" id="{DB601668-03B6-43E5-9800-D120DDC83770}"/>
            </a:ext>
          </a:extLst>
        </xdr:cNvPr>
        <xdr:cNvSpPr txBox="1"/>
      </xdr:nvSpPr>
      <xdr:spPr>
        <a:xfrm>
          <a:off x="11978640" y="10967720"/>
          <a:ext cx="4673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152400</xdr:rowOff>
    </xdr:from>
    <xdr:to>
      <xdr:col>89</xdr:col>
      <xdr:colOff>177800</xdr:colOff>
      <xdr:row>62</xdr:row>
      <xdr:rowOff>152400</xdr:rowOff>
    </xdr:to>
    <xdr:cxnSp macro="">
      <xdr:nvCxnSpPr>
        <xdr:cNvPr id="617" name="直線コネクタ 616">
          <a:extLst>
            <a:ext uri="{FF2B5EF4-FFF2-40B4-BE49-F238E27FC236}">
              <a16:creationId xmlns:a16="http://schemas.microsoft.com/office/drawing/2014/main" id="{B462BC73-64C7-4D2A-BF85-D7A03756F999}"/>
            </a:ext>
          </a:extLst>
        </xdr:cNvPr>
        <xdr:cNvCxnSpPr/>
      </xdr:nvCxnSpPr>
      <xdr:spPr>
        <a:xfrm>
          <a:off x="12446000" y="107823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0050" cy="269240"/>
    <xdr:sp macro="" textlink="">
      <xdr:nvSpPr>
        <xdr:cNvPr id="618" name="テキスト ボックス 617">
          <a:extLst>
            <a:ext uri="{FF2B5EF4-FFF2-40B4-BE49-F238E27FC236}">
              <a16:creationId xmlns:a16="http://schemas.microsoft.com/office/drawing/2014/main" id="{7853B1A3-B72D-439D-A682-582EDE4E59F6}"/>
            </a:ext>
          </a:extLst>
        </xdr:cNvPr>
        <xdr:cNvSpPr txBox="1"/>
      </xdr:nvSpPr>
      <xdr:spPr>
        <a:xfrm>
          <a:off x="12042775" y="10634345"/>
          <a:ext cx="4000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169545</xdr:rowOff>
    </xdr:from>
    <xdr:to>
      <xdr:col>89</xdr:col>
      <xdr:colOff>177800</xdr:colOff>
      <xdr:row>60</xdr:row>
      <xdr:rowOff>169545</xdr:rowOff>
    </xdr:to>
    <xdr:cxnSp macro="">
      <xdr:nvCxnSpPr>
        <xdr:cNvPr id="619" name="直線コネクタ 618">
          <a:extLst>
            <a:ext uri="{FF2B5EF4-FFF2-40B4-BE49-F238E27FC236}">
              <a16:creationId xmlns:a16="http://schemas.microsoft.com/office/drawing/2014/main" id="{9C392B50-288E-417E-BFE2-67E3176EF80D}"/>
            </a:ext>
          </a:extLst>
        </xdr:cNvPr>
        <xdr:cNvCxnSpPr/>
      </xdr:nvCxnSpPr>
      <xdr:spPr>
        <a:xfrm>
          <a:off x="12446000" y="104565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21590</xdr:rowOff>
    </xdr:from>
    <xdr:ext cx="400050" cy="266065"/>
    <xdr:sp macro="" textlink="">
      <xdr:nvSpPr>
        <xdr:cNvPr id="620" name="テキスト ボックス 619">
          <a:extLst>
            <a:ext uri="{FF2B5EF4-FFF2-40B4-BE49-F238E27FC236}">
              <a16:creationId xmlns:a16="http://schemas.microsoft.com/office/drawing/2014/main" id="{B16802F0-29FB-4152-A3C3-B4198412FDB2}"/>
            </a:ext>
          </a:extLst>
        </xdr:cNvPr>
        <xdr:cNvSpPr txBox="1"/>
      </xdr:nvSpPr>
      <xdr:spPr>
        <a:xfrm>
          <a:off x="12042775" y="10308590"/>
          <a:ext cx="40005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8890</xdr:rowOff>
    </xdr:from>
    <xdr:to>
      <xdr:col>89</xdr:col>
      <xdr:colOff>177800</xdr:colOff>
      <xdr:row>59</xdr:row>
      <xdr:rowOff>8890</xdr:rowOff>
    </xdr:to>
    <xdr:cxnSp macro="">
      <xdr:nvCxnSpPr>
        <xdr:cNvPr id="621" name="直線コネクタ 620">
          <a:extLst>
            <a:ext uri="{FF2B5EF4-FFF2-40B4-BE49-F238E27FC236}">
              <a16:creationId xmlns:a16="http://schemas.microsoft.com/office/drawing/2014/main" id="{9FFDC7A4-6036-453F-A173-64216E1F4882}"/>
            </a:ext>
          </a:extLst>
        </xdr:cNvPr>
        <xdr:cNvCxnSpPr/>
      </xdr:nvCxnSpPr>
      <xdr:spPr>
        <a:xfrm>
          <a:off x="12446000" y="101244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38735</xdr:rowOff>
    </xdr:from>
    <xdr:ext cx="400050" cy="269240"/>
    <xdr:sp macro="" textlink="">
      <xdr:nvSpPr>
        <xdr:cNvPr id="622" name="テキスト ボックス 621">
          <a:extLst>
            <a:ext uri="{FF2B5EF4-FFF2-40B4-BE49-F238E27FC236}">
              <a16:creationId xmlns:a16="http://schemas.microsoft.com/office/drawing/2014/main" id="{832E8C82-5BCA-4412-A2CA-E38957532FBB}"/>
            </a:ext>
          </a:extLst>
        </xdr:cNvPr>
        <xdr:cNvSpPr txBox="1"/>
      </xdr:nvSpPr>
      <xdr:spPr>
        <a:xfrm>
          <a:off x="12042775" y="9982835"/>
          <a:ext cx="4000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25400</xdr:rowOff>
    </xdr:from>
    <xdr:to>
      <xdr:col>89</xdr:col>
      <xdr:colOff>177800</xdr:colOff>
      <xdr:row>57</xdr:row>
      <xdr:rowOff>25400</xdr:rowOff>
    </xdr:to>
    <xdr:cxnSp macro="">
      <xdr:nvCxnSpPr>
        <xdr:cNvPr id="623" name="直線コネクタ 622">
          <a:extLst>
            <a:ext uri="{FF2B5EF4-FFF2-40B4-BE49-F238E27FC236}">
              <a16:creationId xmlns:a16="http://schemas.microsoft.com/office/drawing/2014/main" id="{BF2DA907-0B99-48E1-8C66-A2F9700BAE62}"/>
            </a:ext>
          </a:extLst>
        </xdr:cNvPr>
        <xdr:cNvCxnSpPr/>
      </xdr:nvCxnSpPr>
      <xdr:spPr>
        <a:xfrm>
          <a:off x="12446000" y="979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55880</xdr:rowOff>
    </xdr:from>
    <xdr:ext cx="400050" cy="266065"/>
    <xdr:sp macro="" textlink="">
      <xdr:nvSpPr>
        <xdr:cNvPr id="624" name="テキスト ボックス 623">
          <a:extLst>
            <a:ext uri="{FF2B5EF4-FFF2-40B4-BE49-F238E27FC236}">
              <a16:creationId xmlns:a16="http://schemas.microsoft.com/office/drawing/2014/main" id="{826B181E-EDED-437A-9524-4A60C3AB4D1F}"/>
            </a:ext>
          </a:extLst>
        </xdr:cNvPr>
        <xdr:cNvSpPr txBox="1"/>
      </xdr:nvSpPr>
      <xdr:spPr>
        <a:xfrm>
          <a:off x="12042775" y="9657080"/>
          <a:ext cx="40005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42545</xdr:rowOff>
    </xdr:from>
    <xdr:to>
      <xdr:col>89</xdr:col>
      <xdr:colOff>177800</xdr:colOff>
      <xdr:row>55</xdr:row>
      <xdr:rowOff>42545</xdr:rowOff>
    </xdr:to>
    <xdr:cxnSp macro="">
      <xdr:nvCxnSpPr>
        <xdr:cNvPr id="625" name="直線コネクタ 624">
          <a:extLst>
            <a:ext uri="{FF2B5EF4-FFF2-40B4-BE49-F238E27FC236}">
              <a16:creationId xmlns:a16="http://schemas.microsoft.com/office/drawing/2014/main" id="{CB562C9B-EDD5-4C41-85C0-A8BF7FC37188}"/>
            </a:ext>
          </a:extLst>
        </xdr:cNvPr>
        <xdr:cNvCxnSpPr/>
      </xdr:nvCxnSpPr>
      <xdr:spPr>
        <a:xfrm>
          <a:off x="12446000" y="94722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72390</xdr:rowOff>
    </xdr:from>
    <xdr:ext cx="339090" cy="269240"/>
    <xdr:sp macro="" textlink="">
      <xdr:nvSpPr>
        <xdr:cNvPr id="626" name="テキスト ボックス 625">
          <a:extLst>
            <a:ext uri="{FF2B5EF4-FFF2-40B4-BE49-F238E27FC236}">
              <a16:creationId xmlns:a16="http://schemas.microsoft.com/office/drawing/2014/main" id="{1F4B0039-54EF-4EB3-97FB-68AF8C835232}"/>
            </a:ext>
          </a:extLst>
        </xdr:cNvPr>
        <xdr:cNvSpPr txBox="1"/>
      </xdr:nvSpPr>
      <xdr:spPr>
        <a:xfrm>
          <a:off x="12106910" y="9330690"/>
          <a:ext cx="3390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59055</xdr:rowOff>
    </xdr:from>
    <xdr:to>
      <xdr:col>89</xdr:col>
      <xdr:colOff>177800</xdr:colOff>
      <xdr:row>53</xdr:row>
      <xdr:rowOff>59055</xdr:rowOff>
    </xdr:to>
    <xdr:cxnSp macro="">
      <xdr:nvCxnSpPr>
        <xdr:cNvPr id="627" name="直線コネクタ 626">
          <a:extLst>
            <a:ext uri="{FF2B5EF4-FFF2-40B4-BE49-F238E27FC236}">
              <a16:creationId xmlns:a16="http://schemas.microsoft.com/office/drawing/2014/main" id="{A4128CA4-A3B9-4071-87B1-35BD1628487F}"/>
            </a:ext>
          </a:extLst>
        </xdr:cNvPr>
        <xdr:cNvCxnSpPr/>
      </xdr:nvCxnSpPr>
      <xdr:spPr>
        <a:xfrm>
          <a:off x="12446000" y="91459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59055</xdr:rowOff>
    </xdr:from>
    <xdr:to>
      <xdr:col>90</xdr:col>
      <xdr:colOff>25400</xdr:colOff>
      <xdr:row>66</xdr:row>
      <xdr:rowOff>118745</xdr:rowOff>
    </xdr:to>
    <xdr:sp macro="" textlink="">
      <xdr:nvSpPr>
        <xdr:cNvPr id="628" name="【保健センター・保健所】&#10;有形固定資産減価償却率グラフ枠">
          <a:extLst>
            <a:ext uri="{FF2B5EF4-FFF2-40B4-BE49-F238E27FC236}">
              <a16:creationId xmlns:a16="http://schemas.microsoft.com/office/drawing/2014/main" id="{52E3CF45-AED3-415C-97FD-B261F736E33B}"/>
            </a:ext>
          </a:extLst>
        </xdr:cNvPr>
        <xdr:cNvSpPr/>
      </xdr:nvSpPr>
      <xdr:spPr>
        <a:xfrm>
          <a:off x="12446000" y="9145905"/>
          <a:ext cx="4724400"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67945</xdr:rowOff>
    </xdr:from>
    <xdr:to>
      <xdr:col>85</xdr:col>
      <xdr:colOff>126365</xdr:colOff>
      <xdr:row>64</xdr:row>
      <xdr:rowOff>135890</xdr:rowOff>
    </xdr:to>
    <xdr:cxnSp macro="">
      <xdr:nvCxnSpPr>
        <xdr:cNvPr id="629" name="直線コネクタ 628">
          <a:extLst>
            <a:ext uri="{FF2B5EF4-FFF2-40B4-BE49-F238E27FC236}">
              <a16:creationId xmlns:a16="http://schemas.microsoft.com/office/drawing/2014/main" id="{FE83A32B-B69D-4ABD-A63B-9F62B268B23F}"/>
            </a:ext>
          </a:extLst>
        </xdr:cNvPr>
        <xdr:cNvCxnSpPr/>
      </xdr:nvCxnSpPr>
      <xdr:spPr>
        <a:xfrm flipV="1">
          <a:off x="16318865" y="9669145"/>
          <a:ext cx="0" cy="1439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139700</xdr:rowOff>
    </xdr:from>
    <xdr:ext cx="469900" cy="269240"/>
    <xdr:sp macro="" textlink="">
      <xdr:nvSpPr>
        <xdr:cNvPr id="630" name="【保健センター・保健所】&#10;有形固定資産減価償却率最小値テキスト">
          <a:extLst>
            <a:ext uri="{FF2B5EF4-FFF2-40B4-BE49-F238E27FC236}">
              <a16:creationId xmlns:a16="http://schemas.microsoft.com/office/drawing/2014/main" id="{81B0F2A3-64F6-4272-A6CD-1BF7ED520837}"/>
            </a:ext>
          </a:extLst>
        </xdr:cNvPr>
        <xdr:cNvSpPr txBox="1"/>
      </xdr:nvSpPr>
      <xdr:spPr>
        <a:xfrm>
          <a:off x="16357600" y="1111250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135890</xdr:rowOff>
    </xdr:from>
    <xdr:to>
      <xdr:col>86</xdr:col>
      <xdr:colOff>25400</xdr:colOff>
      <xdr:row>64</xdr:row>
      <xdr:rowOff>135890</xdr:rowOff>
    </xdr:to>
    <xdr:cxnSp macro="">
      <xdr:nvCxnSpPr>
        <xdr:cNvPr id="631" name="直線コネクタ 630">
          <a:extLst>
            <a:ext uri="{FF2B5EF4-FFF2-40B4-BE49-F238E27FC236}">
              <a16:creationId xmlns:a16="http://schemas.microsoft.com/office/drawing/2014/main" id="{8495CE7D-647F-4F75-B334-8413106020BC}"/>
            </a:ext>
          </a:extLst>
        </xdr:cNvPr>
        <xdr:cNvCxnSpPr/>
      </xdr:nvCxnSpPr>
      <xdr:spPr>
        <a:xfrm>
          <a:off x="16230600" y="11108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12700</xdr:rowOff>
    </xdr:from>
    <xdr:ext cx="405130" cy="269240"/>
    <xdr:sp macro="" textlink="">
      <xdr:nvSpPr>
        <xdr:cNvPr id="632" name="【保健センター・保健所】&#10;有形固定資産減価償却率最大値テキスト">
          <a:extLst>
            <a:ext uri="{FF2B5EF4-FFF2-40B4-BE49-F238E27FC236}">
              <a16:creationId xmlns:a16="http://schemas.microsoft.com/office/drawing/2014/main" id="{0B0F9C21-E91C-4060-A652-14B56504EF9E}"/>
            </a:ext>
          </a:extLst>
        </xdr:cNvPr>
        <xdr:cNvSpPr txBox="1"/>
      </xdr:nvSpPr>
      <xdr:spPr>
        <a:xfrm>
          <a:off x="16357600" y="9442450"/>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67945</xdr:rowOff>
    </xdr:from>
    <xdr:to>
      <xdr:col>86</xdr:col>
      <xdr:colOff>25400</xdr:colOff>
      <xdr:row>56</xdr:row>
      <xdr:rowOff>67945</xdr:rowOff>
    </xdr:to>
    <xdr:cxnSp macro="">
      <xdr:nvCxnSpPr>
        <xdr:cNvPr id="633" name="直線コネクタ 632">
          <a:extLst>
            <a:ext uri="{FF2B5EF4-FFF2-40B4-BE49-F238E27FC236}">
              <a16:creationId xmlns:a16="http://schemas.microsoft.com/office/drawing/2014/main" id="{B8D83AC8-E687-41D7-A5DC-52A572C807C7}"/>
            </a:ext>
          </a:extLst>
        </xdr:cNvPr>
        <xdr:cNvCxnSpPr/>
      </xdr:nvCxnSpPr>
      <xdr:spPr>
        <a:xfrm>
          <a:off x="16230600" y="9669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123190</xdr:rowOff>
    </xdr:from>
    <xdr:ext cx="405130" cy="266065"/>
    <xdr:sp macro="" textlink="">
      <xdr:nvSpPr>
        <xdr:cNvPr id="634" name="【保健センター・保健所】&#10;有形固定資産減価償却率平均値テキスト">
          <a:extLst>
            <a:ext uri="{FF2B5EF4-FFF2-40B4-BE49-F238E27FC236}">
              <a16:creationId xmlns:a16="http://schemas.microsoft.com/office/drawing/2014/main" id="{8B60A2D2-2FBE-4993-99C3-F90DBB844F10}"/>
            </a:ext>
          </a:extLst>
        </xdr:cNvPr>
        <xdr:cNvSpPr txBox="1"/>
      </xdr:nvSpPr>
      <xdr:spPr>
        <a:xfrm>
          <a:off x="16357600" y="10067290"/>
          <a:ext cx="405130" cy="2660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99695</xdr:rowOff>
    </xdr:from>
    <xdr:to>
      <xdr:col>85</xdr:col>
      <xdr:colOff>177800</xdr:colOff>
      <xdr:row>60</xdr:row>
      <xdr:rowOff>26670</xdr:rowOff>
    </xdr:to>
    <xdr:sp macro="" textlink="">
      <xdr:nvSpPr>
        <xdr:cNvPr id="635" name="フローチャート: 判断 634">
          <a:extLst>
            <a:ext uri="{FF2B5EF4-FFF2-40B4-BE49-F238E27FC236}">
              <a16:creationId xmlns:a16="http://schemas.microsoft.com/office/drawing/2014/main" id="{D3DB9CC5-3668-4536-8A7B-08C07B15D72A}"/>
            </a:ext>
          </a:extLst>
        </xdr:cNvPr>
        <xdr:cNvSpPr/>
      </xdr:nvSpPr>
      <xdr:spPr>
        <a:xfrm>
          <a:off x="16268700" y="102152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76200</xdr:rowOff>
    </xdr:from>
    <xdr:to>
      <xdr:col>81</xdr:col>
      <xdr:colOff>101600</xdr:colOff>
      <xdr:row>60</xdr:row>
      <xdr:rowOff>3175</xdr:rowOff>
    </xdr:to>
    <xdr:sp macro="" textlink="">
      <xdr:nvSpPr>
        <xdr:cNvPr id="636" name="フローチャート: 判断 635">
          <a:extLst>
            <a:ext uri="{FF2B5EF4-FFF2-40B4-BE49-F238E27FC236}">
              <a16:creationId xmlns:a16="http://schemas.microsoft.com/office/drawing/2014/main" id="{FEE90301-BE70-4709-A69A-016CF5C37C7F}"/>
            </a:ext>
          </a:extLst>
        </xdr:cNvPr>
        <xdr:cNvSpPr/>
      </xdr:nvSpPr>
      <xdr:spPr>
        <a:xfrm>
          <a:off x="15430500" y="101917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44450</xdr:rowOff>
    </xdr:from>
    <xdr:to>
      <xdr:col>76</xdr:col>
      <xdr:colOff>165100</xdr:colOff>
      <xdr:row>59</xdr:row>
      <xdr:rowOff>149860</xdr:rowOff>
    </xdr:to>
    <xdr:sp macro="" textlink="">
      <xdr:nvSpPr>
        <xdr:cNvPr id="637" name="フローチャート: 判断 636">
          <a:extLst>
            <a:ext uri="{FF2B5EF4-FFF2-40B4-BE49-F238E27FC236}">
              <a16:creationId xmlns:a16="http://schemas.microsoft.com/office/drawing/2014/main" id="{A6E268C4-39F3-44A5-92A8-1760AC4259AA}"/>
            </a:ext>
          </a:extLst>
        </xdr:cNvPr>
        <xdr:cNvSpPr/>
      </xdr:nvSpPr>
      <xdr:spPr>
        <a:xfrm>
          <a:off x="14541500" y="1016000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15240</xdr:rowOff>
    </xdr:from>
    <xdr:to>
      <xdr:col>72</xdr:col>
      <xdr:colOff>38100</xdr:colOff>
      <xdr:row>59</xdr:row>
      <xdr:rowOff>120650</xdr:rowOff>
    </xdr:to>
    <xdr:sp macro="" textlink="">
      <xdr:nvSpPr>
        <xdr:cNvPr id="638" name="フローチャート: 判断 637">
          <a:extLst>
            <a:ext uri="{FF2B5EF4-FFF2-40B4-BE49-F238E27FC236}">
              <a16:creationId xmlns:a16="http://schemas.microsoft.com/office/drawing/2014/main" id="{B5DB1B02-AC9E-4D6F-A1ED-FF1B093A007F}"/>
            </a:ext>
          </a:extLst>
        </xdr:cNvPr>
        <xdr:cNvSpPr/>
      </xdr:nvSpPr>
      <xdr:spPr>
        <a:xfrm>
          <a:off x="13652500" y="1013079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163830</xdr:rowOff>
    </xdr:from>
    <xdr:to>
      <xdr:col>67</xdr:col>
      <xdr:colOff>101600</xdr:colOff>
      <xdr:row>59</xdr:row>
      <xdr:rowOff>91440</xdr:rowOff>
    </xdr:to>
    <xdr:sp macro="" textlink="">
      <xdr:nvSpPr>
        <xdr:cNvPr id="639" name="フローチャート: 判断 638">
          <a:extLst>
            <a:ext uri="{FF2B5EF4-FFF2-40B4-BE49-F238E27FC236}">
              <a16:creationId xmlns:a16="http://schemas.microsoft.com/office/drawing/2014/main" id="{2C528417-0D18-4DCB-B98D-0C10E74098AC}"/>
            </a:ext>
          </a:extLst>
        </xdr:cNvPr>
        <xdr:cNvSpPr/>
      </xdr:nvSpPr>
      <xdr:spPr>
        <a:xfrm>
          <a:off x="12763500" y="101079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116205</xdr:rowOff>
    </xdr:from>
    <xdr:ext cx="762000" cy="269240"/>
    <xdr:sp macro="" textlink="">
      <xdr:nvSpPr>
        <xdr:cNvPr id="640" name="テキスト ボックス 639">
          <a:extLst>
            <a:ext uri="{FF2B5EF4-FFF2-40B4-BE49-F238E27FC236}">
              <a16:creationId xmlns:a16="http://schemas.microsoft.com/office/drawing/2014/main" id="{1074650B-6DBF-4D17-B843-321EDA1FC03A}"/>
            </a:ext>
          </a:extLst>
        </xdr:cNvPr>
        <xdr:cNvSpPr txBox="1"/>
      </xdr:nvSpPr>
      <xdr:spPr>
        <a:xfrm>
          <a:off x="16129000" y="114319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116205</xdr:rowOff>
    </xdr:from>
    <xdr:ext cx="758825" cy="269240"/>
    <xdr:sp macro="" textlink="">
      <xdr:nvSpPr>
        <xdr:cNvPr id="641" name="テキスト ボックス 640">
          <a:extLst>
            <a:ext uri="{FF2B5EF4-FFF2-40B4-BE49-F238E27FC236}">
              <a16:creationId xmlns:a16="http://schemas.microsoft.com/office/drawing/2014/main" id="{B2314F0A-36B1-4F14-9650-90BD2FDEC2EF}"/>
            </a:ext>
          </a:extLst>
        </xdr:cNvPr>
        <xdr:cNvSpPr txBox="1"/>
      </xdr:nvSpPr>
      <xdr:spPr>
        <a:xfrm>
          <a:off x="15290800" y="1143190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116205</xdr:rowOff>
    </xdr:from>
    <xdr:ext cx="758825" cy="269240"/>
    <xdr:sp macro="" textlink="">
      <xdr:nvSpPr>
        <xdr:cNvPr id="642" name="テキスト ボックス 641">
          <a:extLst>
            <a:ext uri="{FF2B5EF4-FFF2-40B4-BE49-F238E27FC236}">
              <a16:creationId xmlns:a16="http://schemas.microsoft.com/office/drawing/2014/main" id="{05DD1B07-EFF0-4841-AF01-BFF0E24AEDA7}"/>
            </a:ext>
          </a:extLst>
        </xdr:cNvPr>
        <xdr:cNvSpPr txBox="1"/>
      </xdr:nvSpPr>
      <xdr:spPr>
        <a:xfrm>
          <a:off x="14401800" y="1143190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116205</xdr:rowOff>
    </xdr:from>
    <xdr:ext cx="758825" cy="269240"/>
    <xdr:sp macro="" textlink="">
      <xdr:nvSpPr>
        <xdr:cNvPr id="643" name="テキスト ボックス 642">
          <a:extLst>
            <a:ext uri="{FF2B5EF4-FFF2-40B4-BE49-F238E27FC236}">
              <a16:creationId xmlns:a16="http://schemas.microsoft.com/office/drawing/2014/main" id="{0A608E9F-9874-49A9-B1AC-CBB9965BD0C9}"/>
            </a:ext>
          </a:extLst>
        </xdr:cNvPr>
        <xdr:cNvSpPr txBox="1"/>
      </xdr:nvSpPr>
      <xdr:spPr>
        <a:xfrm>
          <a:off x="13512800" y="1143190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116205</xdr:rowOff>
    </xdr:from>
    <xdr:ext cx="758825" cy="269240"/>
    <xdr:sp macro="" textlink="">
      <xdr:nvSpPr>
        <xdr:cNvPr id="644" name="テキスト ボックス 643">
          <a:extLst>
            <a:ext uri="{FF2B5EF4-FFF2-40B4-BE49-F238E27FC236}">
              <a16:creationId xmlns:a16="http://schemas.microsoft.com/office/drawing/2014/main" id="{80F6AB65-71F2-4123-9C29-DCAE3FBC2997}"/>
            </a:ext>
          </a:extLst>
        </xdr:cNvPr>
        <xdr:cNvSpPr txBox="1"/>
      </xdr:nvSpPr>
      <xdr:spPr>
        <a:xfrm>
          <a:off x="12623800" y="1143190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61</xdr:row>
      <xdr:rowOff>135255</xdr:rowOff>
    </xdr:from>
    <xdr:to>
      <xdr:col>85</xdr:col>
      <xdr:colOff>177800</xdr:colOff>
      <xdr:row>62</xdr:row>
      <xdr:rowOff>62230</xdr:rowOff>
    </xdr:to>
    <xdr:sp macro="" textlink="">
      <xdr:nvSpPr>
        <xdr:cNvPr id="645" name="楕円 644">
          <a:extLst>
            <a:ext uri="{FF2B5EF4-FFF2-40B4-BE49-F238E27FC236}">
              <a16:creationId xmlns:a16="http://schemas.microsoft.com/office/drawing/2014/main" id="{2F46BF34-0A49-4579-89AA-AA8ABEFCC4A0}"/>
            </a:ext>
          </a:extLst>
        </xdr:cNvPr>
        <xdr:cNvSpPr/>
      </xdr:nvSpPr>
      <xdr:spPr>
        <a:xfrm>
          <a:off x="16268700" y="1059370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113030</xdr:rowOff>
    </xdr:from>
    <xdr:ext cx="405130" cy="266065"/>
    <xdr:sp macro="" textlink="">
      <xdr:nvSpPr>
        <xdr:cNvPr id="646" name="【保健センター・保健所】&#10;有形固定資産減価償却率該当値テキスト">
          <a:extLst>
            <a:ext uri="{FF2B5EF4-FFF2-40B4-BE49-F238E27FC236}">
              <a16:creationId xmlns:a16="http://schemas.microsoft.com/office/drawing/2014/main" id="{131743FA-096D-4850-A5CA-C6438CEF4D0D}"/>
            </a:ext>
          </a:extLst>
        </xdr:cNvPr>
        <xdr:cNvSpPr txBox="1"/>
      </xdr:nvSpPr>
      <xdr:spPr>
        <a:xfrm>
          <a:off x="16357600" y="10571480"/>
          <a:ext cx="4051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62</xdr:row>
      <xdr:rowOff>12065</xdr:rowOff>
    </xdr:from>
    <xdr:to>
      <xdr:col>81</xdr:col>
      <xdr:colOff>101600</xdr:colOff>
      <xdr:row>62</xdr:row>
      <xdr:rowOff>117475</xdr:rowOff>
    </xdr:to>
    <xdr:sp macro="" textlink="">
      <xdr:nvSpPr>
        <xdr:cNvPr id="647" name="楕円 646">
          <a:extLst>
            <a:ext uri="{FF2B5EF4-FFF2-40B4-BE49-F238E27FC236}">
              <a16:creationId xmlns:a16="http://schemas.microsoft.com/office/drawing/2014/main" id="{628D4BEF-78A1-4DE5-B3EB-37340F58293C}"/>
            </a:ext>
          </a:extLst>
        </xdr:cNvPr>
        <xdr:cNvSpPr/>
      </xdr:nvSpPr>
      <xdr:spPr>
        <a:xfrm>
          <a:off x="15430500" y="1064196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10160</xdr:rowOff>
    </xdr:from>
    <xdr:to>
      <xdr:col>85</xdr:col>
      <xdr:colOff>127000</xdr:colOff>
      <xdr:row>62</xdr:row>
      <xdr:rowOff>64770</xdr:rowOff>
    </xdr:to>
    <xdr:cxnSp macro="">
      <xdr:nvCxnSpPr>
        <xdr:cNvPr id="648" name="直線コネクタ 647">
          <a:extLst>
            <a:ext uri="{FF2B5EF4-FFF2-40B4-BE49-F238E27FC236}">
              <a16:creationId xmlns:a16="http://schemas.microsoft.com/office/drawing/2014/main" id="{DFE7609D-4A60-4227-943A-E8263C84B9FD}"/>
            </a:ext>
          </a:extLst>
        </xdr:cNvPr>
        <xdr:cNvCxnSpPr/>
      </xdr:nvCxnSpPr>
      <xdr:spPr>
        <a:xfrm flipV="1">
          <a:off x="15481300" y="1064006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155575</xdr:rowOff>
    </xdr:from>
    <xdr:to>
      <xdr:col>76</xdr:col>
      <xdr:colOff>165100</xdr:colOff>
      <xdr:row>62</xdr:row>
      <xdr:rowOff>83185</xdr:rowOff>
    </xdr:to>
    <xdr:sp macro="" textlink="">
      <xdr:nvSpPr>
        <xdr:cNvPr id="649" name="楕円 648">
          <a:extLst>
            <a:ext uri="{FF2B5EF4-FFF2-40B4-BE49-F238E27FC236}">
              <a16:creationId xmlns:a16="http://schemas.microsoft.com/office/drawing/2014/main" id="{0B0B0E63-E678-4962-8C1B-B7302F947165}"/>
            </a:ext>
          </a:extLst>
        </xdr:cNvPr>
        <xdr:cNvSpPr/>
      </xdr:nvSpPr>
      <xdr:spPr>
        <a:xfrm>
          <a:off x="14541500" y="106140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30480</xdr:rowOff>
    </xdr:from>
    <xdr:to>
      <xdr:col>81</xdr:col>
      <xdr:colOff>50800</xdr:colOff>
      <xdr:row>62</xdr:row>
      <xdr:rowOff>64770</xdr:rowOff>
    </xdr:to>
    <xdr:cxnSp macro="">
      <xdr:nvCxnSpPr>
        <xdr:cNvPr id="650" name="直線コネクタ 649">
          <a:extLst>
            <a:ext uri="{FF2B5EF4-FFF2-40B4-BE49-F238E27FC236}">
              <a16:creationId xmlns:a16="http://schemas.microsoft.com/office/drawing/2014/main" id="{B3FEC2F7-6FF5-4B30-A91C-4650A119869E}"/>
            </a:ext>
          </a:extLst>
        </xdr:cNvPr>
        <xdr:cNvCxnSpPr/>
      </xdr:nvCxnSpPr>
      <xdr:spPr>
        <a:xfrm>
          <a:off x="14592300" y="1066038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121920</xdr:rowOff>
    </xdr:from>
    <xdr:to>
      <xdr:col>72</xdr:col>
      <xdr:colOff>38100</xdr:colOff>
      <xdr:row>62</xdr:row>
      <xdr:rowOff>49530</xdr:rowOff>
    </xdr:to>
    <xdr:sp macro="" textlink="">
      <xdr:nvSpPr>
        <xdr:cNvPr id="651" name="楕円 650">
          <a:extLst>
            <a:ext uri="{FF2B5EF4-FFF2-40B4-BE49-F238E27FC236}">
              <a16:creationId xmlns:a16="http://schemas.microsoft.com/office/drawing/2014/main" id="{BA58C2CC-7285-4ED1-B7D9-98C931AFD6CB}"/>
            </a:ext>
          </a:extLst>
        </xdr:cNvPr>
        <xdr:cNvSpPr/>
      </xdr:nvSpPr>
      <xdr:spPr>
        <a:xfrm>
          <a:off x="13652500" y="105803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171450</xdr:rowOff>
    </xdr:from>
    <xdr:to>
      <xdr:col>76</xdr:col>
      <xdr:colOff>114300</xdr:colOff>
      <xdr:row>62</xdr:row>
      <xdr:rowOff>30480</xdr:rowOff>
    </xdr:to>
    <xdr:cxnSp macro="">
      <xdr:nvCxnSpPr>
        <xdr:cNvPr id="652" name="直線コネクタ 651">
          <a:extLst>
            <a:ext uri="{FF2B5EF4-FFF2-40B4-BE49-F238E27FC236}">
              <a16:creationId xmlns:a16="http://schemas.microsoft.com/office/drawing/2014/main" id="{62828B0B-BB8D-4D55-A4A9-206084BB2834}"/>
            </a:ext>
          </a:extLst>
        </xdr:cNvPr>
        <xdr:cNvCxnSpPr/>
      </xdr:nvCxnSpPr>
      <xdr:spPr>
        <a:xfrm>
          <a:off x="13703300" y="106299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87630</xdr:rowOff>
    </xdr:from>
    <xdr:to>
      <xdr:col>67</xdr:col>
      <xdr:colOff>101600</xdr:colOff>
      <xdr:row>62</xdr:row>
      <xdr:rowOff>15240</xdr:rowOff>
    </xdr:to>
    <xdr:sp macro="" textlink="">
      <xdr:nvSpPr>
        <xdr:cNvPr id="653" name="楕円 652">
          <a:extLst>
            <a:ext uri="{FF2B5EF4-FFF2-40B4-BE49-F238E27FC236}">
              <a16:creationId xmlns:a16="http://schemas.microsoft.com/office/drawing/2014/main" id="{C384B538-E55E-4583-AA99-DCBEE09C2604}"/>
            </a:ext>
          </a:extLst>
        </xdr:cNvPr>
        <xdr:cNvSpPr/>
      </xdr:nvSpPr>
      <xdr:spPr>
        <a:xfrm>
          <a:off x="12763500" y="105460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140335</xdr:rowOff>
    </xdr:from>
    <xdr:to>
      <xdr:col>71</xdr:col>
      <xdr:colOff>177800</xdr:colOff>
      <xdr:row>61</xdr:row>
      <xdr:rowOff>171450</xdr:rowOff>
    </xdr:to>
    <xdr:cxnSp macro="">
      <xdr:nvCxnSpPr>
        <xdr:cNvPr id="654" name="直線コネクタ 653">
          <a:extLst>
            <a:ext uri="{FF2B5EF4-FFF2-40B4-BE49-F238E27FC236}">
              <a16:creationId xmlns:a16="http://schemas.microsoft.com/office/drawing/2014/main" id="{80B88079-2839-4985-82E8-785129301B63}"/>
            </a:ext>
          </a:extLst>
        </xdr:cNvPr>
        <xdr:cNvCxnSpPr/>
      </xdr:nvCxnSpPr>
      <xdr:spPr>
        <a:xfrm>
          <a:off x="12814300" y="1059878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20320</xdr:rowOff>
    </xdr:from>
    <xdr:ext cx="405130" cy="266065"/>
    <xdr:sp macro="" textlink="">
      <xdr:nvSpPr>
        <xdr:cNvPr id="655" name="n_1aveValue【保健センター・保健所】&#10;有形固定資産減価償却率">
          <a:extLst>
            <a:ext uri="{FF2B5EF4-FFF2-40B4-BE49-F238E27FC236}">
              <a16:creationId xmlns:a16="http://schemas.microsoft.com/office/drawing/2014/main" id="{229D268C-B452-42E9-95AC-DE78E2B092F4}"/>
            </a:ext>
          </a:extLst>
        </xdr:cNvPr>
        <xdr:cNvSpPr txBox="1"/>
      </xdr:nvSpPr>
      <xdr:spPr>
        <a:xfrm>
          <a:off x="15266035" y="9964420"/>
          <a:ext cx="4051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167005</xdr:rowOff>
    </xdr:from>
    <xdr:ext cx="401955" cy="265430"/>
    <xdr:sp macro="" textlink="">
      <xdr:nvSpPr>
        <xdr:cNvPr id="656" name="n_2aveValue【保健センター・保健所】&#10;有形固定資産減価償却率">
          <a:extLst>
            <a:ext uri="{FF2B5EF4-FFF2-40B4-BE49-F238E27FC236}">
              <a16:creationId xmlns:a16="http://schemas.microsoft.com/office/drawing/2014/main" id="{7678D8FA-2ABB-4804-A7C4-FE1367E15185}"/>
            </a:ext>
          </a:extLst>
        </xdr:cNvPr>
        <xdr:cNvSpPr txBox="1"/>
      </xdr:nvSpPr>
      <xdr:spPr>
        <a:xfrm>
          <a:off x="14389735" y="9939655"/>
          <a:ext cx="40195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137795</xdr:rowOff>
    </xdr:from>
    <xdr:ext cx="401955" cy="269240"/>
    <xdr:sp macro="" textlink="">
      <xdr:nvSpPr>
        <xdr:cNvPr id="657" name="n_3aveValue【保健センター・保健所】&#10;有形固定資産減価償却率">
          <a:extLst>
            <a:ext uri="{FF2B5EF4-FFF2-40B4-BE49-F238E27FC236}">
              <a16:creationId xmlns:a16="http://schemas.microsoft.com/office/drawing/2014/main" id="{2C08FBFA-F6A2-49B7-9FE4-2F8F4531537D}"/>
            </a:ext>
          </a:extLst>
        </xdr:cNvPr>
        <xdr:cNvSpPr txBox="1"/>
      </xdr:nvSpPr>
      <xdr:spPr>
        <a:xfrm>
          <a:off x="13500735" y="9910445"/>
          <a:ext cx="40195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57</xdr:row>
      <xdr:rowOff>109220</xdr:rowOff>
    </xdr:from>
    <xdr:ext cx="401955" cy="266065"/>
    <xdr:sp macro="" textlink="">
      <xdr:nvSpPr>
        <xdr:cNvPr id="658" name="n_4aveValue【保健センター・保健所】&#10;有形固定資産減価償却率">
          <a:extLst>
            <a:ext uri="{FF2B5EF4-FFF2-40B4-BE49-F238E27FC236}">
              <a16:creationId xmlns:a16="http://schemas.microsoft.com/office/drawing/2014/main" id="{B2DC47DE-528E-4885-8251-343E346B33F1}"/>
            </a:ext>
          </a:extLst>
        </xdr:cNvPr>
        <xdr:cNvSpPr txBox="1"/>
      </xdr:nvSpPr>
      <xdr:spPr>
        <a:xfrm>
          <a:off x="12611735" y="9881870"/>
          <a:ext cx="40195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62</xdr:row>
      <xdr:rowOff>107950</xdr:rowOff>
    </xdr:from>
    <xdr:ext cx="405130" cy="269240"/>
    <xdr:sp macro="" textlink="">
      <xdr:nvSpPr>
        <xdr:cNvPr id="659" name="n_1mainValue【保健センター・保健所】&#10;有形固定資産減価償却率">
          <a:extLst>
            <a:ext uri="{FF2B5EF4-FFF2-40B4-BE49-F238E27FC236}">
              <a16:creationId xmlns:a16="http://schemas.microsoft.com/office/drawing/2014/main" id="{F3880BFF-66ED-41D4-B071-B6E254824944}"/>
            </a:ext>
          </a:extLst>
        </xdr:cNvPr>
        <xdr:cNvSpPr txBox="1"/>
      </xdr:nvSpPr>
      <xdr:spPr>
        <a:xfrm>
          <a:off x="15266035" y="10737850"/>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62</xdr:row>
      <xdr:rowOff>73660</xdr:rowOff>
    </xdr:from>
    <xdr:ext cx="401955" cy="269240"/>
    <xdr:sp macro="" textlink="">
      <xdr:nvSpPr>
        <xdr:cNvPr id="660" name="n_2mainValue【保健センター・保健所】&#10;有形固定資産減価償却率">
          <a:extLst>
            <a:ext uri="{FF2B5EF4-FFF2-40B4-BE49-F238E27FC236}">
              <a16:creationId xmlns:a16="http://schemas.microsoft.com/office/drawing/2014/main" id="{AB22E4C8-69A1-458D-BF4B-63711A3CFD9F}"/>
            </a:ext>
          </a:extLst>
        </xdr:cNvPr>
        <xdr:cNvSpPr txBox="1"/>
      </xdr:nvSpPr>
      <xdr:spPr>
        <a:xfrm>
          <a:off x="14389735" y="10703560"/>
          <a:ext cx="40195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62</xdr:row>
      <xdr:rowOff>40640</xdr:rowOff>
    </xdr:from>
    <xdr:ext cx="401955" cy="266065"/>
    <xdr:sp macro="" textlink="">
      <xdr:nvSpPr>
        <xdr:cNvPr id="661" name="n_3mainValue【保健センター・保健所】&#10;有形固定資産減価償却率">
          <a:extLst>
            <a:ext uri="{FF2B5EF4-FFF2-40B4-BE49-F238E27FC236}">
              <a16:creationId xmlns:a16="http://schemas.microsoft.com/office/drawing/2014/main" id="{B901F309-7EE2-4876-9574-8E96F4494FAF}"/>
            </a:ext>
          </a:extLst>
        </xdr:cNvPr>
        <xdr:cNvSpPr txBox="1"/>
      </xdr:nvSpPr>
      <xdr:spPr>
        <a:xfrm>
          <a:off x="13500735" y="10670540"/>
          <a:ext cx="40195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62</xdr:row>
      <xdr:rowOff>6350</xdr:rowOff>
    </xdr:from>
    <xdr:ext cx="401955" cy="266065"/>
    <xdr:sp macro="" textlink="">
      <xdr:nvSpPr>
        <xdr:cNvPr id="662" name="n_4mainValue【保健センター・保健所】&#10;有形固定資産減価償却率">
          <a:extLst>
            <a:ext uri="{FF2B5EF4-FFF2-40B4-BE49-F238E27FC236}">
              <a16:creationId xmlns:a16="http://schemas.microsoft.com/office/drawing/2014/main" id="{54F782E3-1763-49C7-BA1D-40C5106E5568}"/>
            </a:ext>
          </a:extLst>
        </xdr:cNvPr>
        <xdr:cNvSpPr txBox="1"/>
      </xdr:nvSpPr>
      <xdr:spPr>
        <a:xfrm>
          <a:off x="12611735" y="10636250"/>
          <a:ext cx="40195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118745</xdr:rowOff>
    </xdr:from>
    <xdr:to>
      <xdr:col>120</xdr:col>
      <xdr:colOff>152400</xdr:colOff>
      <xdr:row>50</xdr:row>
      <xdr:rowOff>66040</xdr:rowOff>
    </xdr:to>
    <xdr:sp macro="" textlink="">
      <xdr:nvSpPr>
        <xdr:cNvPr id="663" name="正方形/長方形 662">
          <a:extLst>
            <a:ext uri="{FF2B5EF4-FFF2-40B4-BE49-F238E27FC236}">
              <a16:creationId xmlns:a16="http://schemas.microsoft.com/office/drawing/2014/main" id="{5CA7FFCD-F3CE-475C-A9D9-18EE21BE7F46}"/>
            </a:ext>
          </a:extLst>
        </xdr:cNvPr>
        <xdr:cNvSpPr/>
      </xdr:nvSpPr>
      <xdr:spPr>
        <a:xfrm>
          <a:off x="18288000" y="8005445"/>
          <a:ext cx="472440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92075</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D1FA0CE1-BBD4-49F1-8176-33F4F82FEC5E}"/>
            </a:ext>
          </a:extLst>
        </xdr:cNvPr>
        <xdr:cNvSpPr/>
      </xdr:nvSpPr>
      <xdr:spPr>
        <a:xfrm>
          <a:off x="18415000" y="86645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125095</xdr:rowOff>
    </xdr:from>
    <xdr:to>
      <xdr:col>104</xdr:col>
      <xdr:colOff>127000</xdr:colOff>
      <xdr:row>53</xdr:row>
      <xdr:rowOff>33020</xdr:rowOff>
    </xdr:to>
    <xdr:sp macro="" textlink="">
      <xdr:nvSpPr>
        <xdr:cNvPr id="665" name="正方形/長方形 664">
          <a:extLst>
            <a:ext uri="{FF2B5EF4-FFF2-40B4-BE49-F238E27FC236}">
              <a16:creationId xmlns:a16="http://schemas.microsoft.com/office/drawing/2014/main" id="{630F1CA5-870F-4B32-AD58-85DF4AFD6425}"/>
            </a:ext>
          </a:extLst>
        </xdr:cNvPr>
        <xdr:cNvSpPr/>
      </xdr:nvSpPr>
      <xdr:spPr>
        <a:xfrm>
          <a:off x="18415000" y="886904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92075</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970B1DC6-6727-4D21-A8BE-7D18615CF5C9}"/>
            </a:ext>
          </a:extLst>
        </xdr:cNvPr>
        <xdr:cNvSpPr/>
      </xdr:nvSpPr>
      <xdr:spPr>
        <a:xfrm>
          <a:off x="19431000" y="86645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125095</xdr:rowOff>
    </xdr:from>
    <xdr:to>
      <xdr:col>110</xdr:col>
      <xdr:colOff>0</xdr:colOff>
      <xdr:row>53</xdr:row>
      <xdr:rowOff>33020</xdr:rowOff>
    </xdr:to>
    <xdr:sp macro="" textlink="">
      <xdr:nvSpPr>
        <xdr:cNvPr id="667" name="正方形/長方形 666">
          <a:extLst>
            <a:ext uri="{FF2B5EF4-FFF2-40B4-BE49-F238E27FC236}">
              <a16:creationId xmlns:a16="http://schemas.microsoft.com/office/drawing/2014/main" id="{710CA72D-3C95-4040-ADBF-F1B38B978E55}"/>
            </a:ext>
          </a:extLst>
        </xdr:cNvPr>
        <xdr:cNvSpPr/>
      </xdr:nvSpPr>
      <xdr:spPr>
        <a:xfrm>
          <a:off x="19431000" y="886904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92075</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6F09A09F-E4C4-42E7-8C59-D14E86E4E3B7}"/>
            </a:ext>
          </a:extLst>
        </xdr:cNvPr>
        <xdr:cNvSpPr/>
      </xdr:nvSpPr>
      <xdr:spPr>
        <a:xfrm>
          <a:off x="20574000" y="86645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51</xdr:row>
      <xdr:rowOff>125095</xdr:rowOff>
    </xdr:from>
    <xdr:to>
      <xdr:col>116</xdr:col>
      <xdr:colOff>0</xdr:colOff>
      <xdr:row>53</xdr:row>
      <xdr:rowOff>33020</xdr:rowOff>
    </xdr:to>
    <xdr:sp macro="" textlink="">
      <xdr:nvSpPr>
        <xdr:cNvPr id="669" name="正方形/長方形 668">
          <a:extLst>
            <a:ext uri="{FF2B5EF4-FFF2-40B4-BE49-F238E27FC236}">
              <a16:creationId xmlns:a16="http://schemas.microsoft.com/office/drawing/2014/main" id="{C935583C-3D65-44C1-8978-76D5B59ACDA4}"/>
            </a:ext>
          </a:extLst>
        </xdr:cNvPr>
        <xdr:cNvSpPr/>
      </xdr:nvSpPr>
      <xdr:spPr>
        <a:xfrm>
          <a:off x="20574000" y="886904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59055</xdr:rowOff>
    </xdr:from>
    <xdr:to>
      <xdr:col>120</xdr:col>
      <xdr:colOff>152400</xdr:colOff>
      <xdr:row>66</xdr:row>
      <xdr:rowOff>118745</xdr:rowOff>
    </xdr:to>
    <xdr:sp macro="" textlink="">
      <xdr:nvSpPr>
        <xdr:cNvPr id="670" name="正方形/長方形 669">
          <a:extLst>
            <a:ext uri="{FF2B5EF4-FFF2-40B4-BE49-F238E27FC236}">
              <a16:creationId xmlns:a16="http://schemas.microsoft.com/office/drawing/2014/main" id="{71BF570C-62E2-4B71-895F-4659CFF90D6B}"/>
            </a:ext>
          </a:extLst>
        </xdr:cNvPr>
        <xdr:cNvSpPr/>
      </xdr:nvSpPr>
      <xdr:spPr>
        <a:xfrm>
          <a:off x="18288000" y="9145905"/>
          <a:ext cx="4724400"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39370</xdr:rowOff>
    </xdr:from>
    <xdr:ext cx="346710" cy="234315"/>
    <xdr:sp macro="" textlink="">
      <xdr:nvSpPr>
        <xdr:cNvPr id="671" name="テキスト ボックス 670">
          <a:extLst>
            <a:ext uri="{FF2B5EF4-FFF2-40B4-BE49-F238E27FC236}">
              <a16:creationId xmlns:a16="http://schemas.microsoft.com/office/drawing/2014/main" id="{F69C1F43-0F23-4208-8B65-66940EB86D0B}"/>
            </a:ext>
          </a:extLst>
        </xdr:cNvPr>
        <xdr:cNvSpPr txBox="1"/>
      </xdr:nvSpPr>
      <xdr:spPr>
        <a:xfrm>
          <a:off x="18249900" y="8954770"/>
          <a:ext cx="346710"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118745</xdr:rowOff>
    </xdr:from>
    <xdr:to>
      <xdr:col>120</xdr:col>
      <xdr:colOff>114300</xdr:colOff>
      <xdr:row>66</xdr:row>
      <xdr:rowOff>118745</xdr:rowOff>
    </xdr:to>
    <xdr:cxnSp macro="">
      <xdr:nvCxnSpPr>
        <xdr:cNvPr id="672" name="直線コネクタ 671">
          <a:extLst>
            <a:ext uri="{FF2B5EF4-FFF2-40B4-BE49-F238E27FC236}">
              <a16:creationId xmlns:a16="http://schemas.microsoft.com/office/drawing/2014/main" id="{DEFDA1CE-C2B9-485D-9A50-467D7C8FACAB}"/>
            </a:ext>
          </a:extLst>
        </xdr:cNvPr>
        <xdr:cNvCxnSpPr/>
      </xdr:nvCxnSpPr>
      <xdr:spPr>
        <a:xfrm>
          <a:off x="18288000" y="114344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3" name="直線コネクタ 672">
          <a:extLst>
            <a:ext uri="{FF2B5EF4-FFF2-40B4-BE49-F238E27FC236}">
              <a16:creationId xmlns:a16="http://schemas.microsoft.com/office/drawing/2014/main" id="{8FD08399-5DA1-4A50-B408-D1D198BF28B2}"/>
            </a:ext>
          </a:extLst>
        </xdr:cNvPr>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30480</xdr:rowOff>
    </xdr:from>
    <xdr:ext cx="467360" cy="265430"/>
    <xdr:sp macro="" textlink="">
      <xdr:nvSpPr>
        <xdr:cNvPr id="674" name="テキスト ボックス 673">
          <a:extLst>
            <a:ext uri="{FF2B5EF4-FFF2-40B4-BE49-F238E27FC236}">
              <a16:creationId xmlns:a16="http://schemas.microsoft.com/office/drawing/2014/main" id="{6BA626E2-90BE-4114-945D-B5168AC03BE9}"/>
            </a:ext>
          </a:extLst>
        </xdr:cNvPr>
        <xdr:cNvSpPr txBox="1"/>
      </xdr:nvSpPr>
      <xdr:spPr>
        <a:xfrm>
          <a:off x="17820640" y="10831830"/>
          <a:ext cx="4673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59055</xdr:rowOff>
    </xdr:from>
    <xdr:to>
      <xdr:col>120</xdr:col>
      <xdr:colOff>114300</xdr:colOff>
      <xdr:row>61</xdr:row>
      <xdr:rowOff>59055</xdr:rowOff>
    </xdr:to>
    <xdr:cxnSp macro="">
      <xdr:nvCxnSpPr>
        <xdr:cNvPr id="675" name="直線コネクタ 674">
          <a:extLst>
            <a:ext uri="{FF2B5EF4-FFF2-40B4-BE49-F238E27FC236}">
              <a16:creationId xmlns:a16="http://schemas.microsoft.com/office/drawing/2014/main" id="{48A0694D-31F4-4A7D-A3B3-A167508E1320}"/>
            </a:ext>
          </a:extLst>
        </xdr:cNvPr>
        <xdr:cNvCxnSpPr/>
      </xdr:nvCxnSpPr>
      <xdr:spPr>
        <a:xfrm>
          <a:off x="18288000" y="105175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89535</xdr:rowOff>
    </xdr:from>
    <xdr:ext cx="467360" cy="266065"/>
    <xdr:sp macro="" textlink="">
      <xdr:nvSpPr>
        <xdr:cNvPr id="676" name="テキスト ボックス 675">
          <a:extLst>
            <a:ext uri="{FF2B5EF4-FFF2-40B4-BE49-F238E27FC236}">
              <a16:creationId xmlns:a16="http://schemas.microsoft.com/office/drawing/2014/main" id="{D3F9012F-4D0E-435D-A41F-F000AEE5BF9C}"/>
            </a:ext>
          </a:extLst>
        </xdr:cNvPr>
        <xdr:cNvSpPr txBox="1"/>
      </xdr:nvSpPr>
      <xdr:spPr>
        <a:xfrm>
          <a:off x="17820640" y="10376535"/>
          <a:ext cx="46736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58</xdr:row>
      <xdr:rowOff>118745</xdr:rowOff>
    </xdr:from>
    <xdr:to>
      <xdr:col>120</xdr:col>
      <xdr:colOff>114300</xdr:colOff>
      <xdr:row>58</xdr:row>
      <xdr:rowOff>118745</xdr:rowOff>
    </xdr:to>
    <xdr:cxnSp macro="">
      <xdr:nvCxnSpPr>
        <xdr:cNvPr id="677" name="直線コネクタ 676">
          <a:extLst>
            <a:ext uri="{FF2B5EF4-FFF2-40B4-BE49-F238E27FC236}">
              <a16:creationId xmlns:a16="http://schemas.microsoft.com/office/drawing/2014/main" id="{CD87D5C7-EE8A-4871-BB6F-BEAC43EFB5A6}"/>
            </a:ext>
          </a:extLst>
        </xdr:cNvPr>
        <xdr:cNvCxnSpPr/>
      </xdr:nvCxnSpPr>
      <xdr:spPr>
        <a:xfrm>
          <a:off x="18288000" y="100628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149225</xdr:rowOff>
    </xdr:from>
    <xdr:ext cx="467360" cy="269240"/>
    <xdr:sp macro="" textlink="">
      <xdr:nvSpPr>
        <xdr:cNvPr id="678" name="テキスト ボックス 677">
          <a:extLst>
            <a:ext uri="{FF2B5EF4-FFF2-40B4-BE49-F238E27FC236}">
              <a16:creationId xmlns:a16="http://schemas.microsoft.com/office/drawing/2014/main" id="{68626694-004B-4995-A4DD-704AE2F90313}"/>
            </a:ext>
          </a:extLst>
        </xdr:cNvPr>
        <xdr:cNvSpPr txBox="1"/>
      </xdr:nvSpPr>
      <xdr:spPr>
        <a:xfrm>
          <a:off x="17820640" y="9921875"/>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9" name="直線コネクタ 678">
          <a:extLst>
            <a:ext uri="{FF2B5EF4-FFF2-40B4-BE49-F238E27FC236}">
              <a16:creationId xmlns:a16="http://schemas.microsoft.com/office/drawing/2014/main" id="{3A6E5C3B-7C9F-440E-B593-04E90B8685FD}"/>
            </a:ext>
          </a:extLst>
        </xdr:cNvPr>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30480</xdr:rowOff>
    </xdr:from>
    <xdr:ext cx="467360" cy="265430"/>
    <xdr:sp macro="" textlink="">
      <xdr:nvSpPr>
        <xdr:cNvPr id="680" name="テキスト ボックス 679">
          <a:extLst>
            <a:ext uri="{FF2B5EF4-FFF2-40B4-BE49-F238E27FC236}">
              <a16:creationId xmlns:a16="http://schemas.microsoft.com/office/drawing/2014/main" id="{ABE77DDE-490A-4A8A-B1BF-2233CE7F961E}"/>
            </a:ext>
          </a:extLst>
        </xdr:cNvPr>
        <xdr:cNvSpPr txBox="1"/>
      </xdr:nvSpPr>
      <xdr:spPr>
        <a:xfrm>
          <a:off x="17820640" y="9460230"/>
          <a:ext cx="4673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53</xdr:row>
      <xdr:rowOff>59055</xdr:rowOff>
    </xdr:from>
    <xdr:to>
      <xdr:col>120</xdr:col>
      <xdr:colOff>114300</xdr:colOff>
      <xdr:row>53</xdr:row>
      <xdr:rowOff>59055</xdr:rowOff>
    </xdr:to>
    <xdr:cxnSp macro="">
      <xdr:nvCxnSpPr>
        <xdr:cNvPr id="681" name="直線コネクタ 680">
          <a:extLst>
            <a:ext uri="{FF2B5EF4-FFF2-40B4-BE49-F238E27FC236}">
              <a16:creationId xmlns:a16="http://schemas.microsoft.com/office/drawing/2014/main" id="{A35A693D-5D1D-4A35-8EA9-D3A73ADF9AB0}"/>
            </a:ext>
          </a:extLst>
        </xdr:cNvPr>
        <xdr:cNvCxnSpPr/>
      </xdr:nvCxnSpPr>
      <xdr:spPr>
        <a:xfrm>
          <a:off x="18288000" y="91459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89535</xdr:rowOff>
    </xdr:from>
    <xdr:ext cx="467360" cy="266065"/>
    <xdr:sp macro="" textlink="">
      <xdr:nvSpPr>
        <xdr:cNvPr id="682" name="テキスト ボックス 681">
          <a:extLst>
            <a:ext uri="{FF2B5EF4-FFF2-40B4-BE49-F238E27FC236}">
              <a16:creationId xmlns:a16="http://schemas.microsoft.com/office/drawing/2014/main" id="{2A382F74-D184-415B-B85F-F75AA91DAA41}"/>
            </a:ext>
          </a:extLst>
        </xdr:cNvPr>
        <xdr:cNvSpPr txBox="1"/>
      </xdr:nvSpPr>
      <xdr:spPr>
        <a:xfrm>
          <a:off x="17820640" y="9004935"/>
          <a:ext cx="46736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59055</xdr:rowOff>
    </xdr:from>
    <xdr:to>
      <xdr:col>120</xdr:col>
      <xdr:colOff>152400</xdr:colOff>
      <xdr:row>66</xdr:row>
      <xdr:rowOff>118745</xdr:rowOff>
    </xdr:to>
    <xdr:sp macro="" textlink="">
      <xdr:nvSpPr>
        <xdr:cNvPr id="683" name="【保健センター・保健所】&#10;一人当たり面積グラフ枠">
          <a:extLst>
            <a:ext uri="{FF2B5EF4-FFF2-40B4-BE49-F238E27FC236}">
              <a16:creationId xmlns:a16="http://schemas.microsoft.com/office/drawing/2014/main" id="{15B51A49-CFB7-466F-80B0-ED5596C8E279}"/>
            </a:ext>
          </a:extLst>
        </xdr:cNvPr>
        <xdr:cNvSpPr/>
      </xdr:nvSpPr>
      <xdr:spPr>
        <a:xfrm>
          <a:off x="18288000" y="9145905"/>
          <a:ext cx="4724400"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125730</xdr:rowOff>
    </xdr:from>
    <xdr:to>
      <xdr:col>116</xdr:col>
      <xdr:colOff>62865</xdr:colOff>
      <xdr:row>63</xdr:row>
      <xdr:rowOff>158750</xdr:rowOff>
    </xdr:to>
    <xdr:cxnSp macro="">
      <xdr:nvCxnSpPr>
        <xdr:cNvPr id="684" name="直線コネクタ 683">
          <a:extLst>
            <a:ext uri="{FF2B5EF4-FFF2-40B4-BE49-F238E27FC236}">
              <a16:creationId xmlns:a16="http://schemas.microsoft.com/office/drawing/2014/main" id="{A789B8BA-C8A2-41B7-991C-C8EC3067D4D3}"/>
            </a:ext>
          </a:extLst>
        </xdr:cNvPr>
        <xdr:cNvCxnSpPr/>
      </xdr:nvCxnSpPr>
      <xdr:spPr>
        <a:xfrm flipV="1">
          <a:off x="22160865" y="9555480"/>
          <a:ext cx="0" cy="140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162560</xdr:rowOff>
    </xdr:from>
    <xdr:ext cx="469900" cy="268605"/>
    <xdr:sp macro="" textlink="">
      <xdr:nvSpPr>
        <xdr:cNvPr id="685" name="【保健センター・保健所】&#10;一人当たり面積最小値テキスト">
          <a:extLst>
            <a:ext uri="{FF2B5EF4-FFF2-40B4-BE49-F238E27FC236}">
              <a16:creationId xmlns:a16="http://schemas.microsoft.com/office/drawing/2014/main" id="{E5F0A826-E92C-42D2-B0CD-CE6E91765062}"/>
            </a:ext>
          </a:extLst>
        </xdr:cNvPr>
        <xdr:cNvSpPr txBox="1"/>
      </xdr:nvSpPr>
      <xdr:spPr>
        <a:xfrm>
          <a:off x="22199600" y="10963910"/>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158750</xdr:rowOff>
    </xdr:from>
    <xdr:to>
      <xdr:col>116</xdr:col>
      <xdr:colOff>152400</xdr:colOff>
      <xdr:row>63</xdr:row>
      <xdr:rowOff>158750</xdr:rowOff>
    </xdr:to>
    <xdr:cxnSp macro="">
      <xdr:nvCxnSpPr>
        <xdr:cNvPr id="686" name="直線コネクタ 685">
          <a:extLst>
            <a:ext uri="{FF2B5EF4-FFF2-40B4-BE49-F238E27FC236}">
              <a16:creationId xmlns:a16="http://schemas.microsoft.com/office/drawing/2014/main" id="{1126E2F6-782F-4C59-B632-0FE88957258D}"/>
            </a:ext>
          </a:extLst>
        </xdr:cNvPr>
        <xdr:cNvCxnSpPr/>
      </xdr:nvCxnSpPr>
      <xdr:spPr>
        <a:xfrm>
          <a:off x="22072600" y="1096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70485</xdr:rowOff>
    </xdr:from>
    <xdr:ext cx="469900" cy="269240"/>
    <xdr:sp macro="" textlink="">
      <xdr:nvSpPr>
        <xdr:cNvPr id="687" name="【保健センター・保健所】&#10;一人当たり面積最大値テキスト">
          <a:extLst>
            <a:ext uri="{FF2B5EF4-FFF2-40B4-BE49-F238E27FC236}">
              <a16:creationId xmlns:a16="http://schemas.microsoft.com/office/drawing/2014/main" id="{AD050FBA-19EB-433F-9B42-06312150068A}"/>
            </a:ext>
          </a:extLst>
        </xdr:cNvPr>
        <xdr:cNvSpPr txBox="1"/>
      </xdr:nvSpPr>
      <xdr:spPr>
        <a:xfrm>
          <a:off x="22199600" y="9328785"/>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0.311</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125730</xdr:rowOff>
    </xdr:from>
    <xdr:to>
      <xdr:col>116</xdr:col>
      <xdr:colOff>152400</xdr:colOff>
      <xdr:row>55</xdr:row>
      <xdr:rowOff>125730</xdr:rowOff>
    </xdr:to>
    <xdr:cxnSp macro="">
      <xdr:nvCxnSpPr>
        <xdr:cNvPr id="688" name="直線コネクタ 687">
          <a:extLst>
            <a:ext uri="{FF2B5EF4-FFF2-40B4-BE49-F238E27FC236}">
              <a16:creationId xmlns:a16="http://schemas.microsoft.com/office/drawing/2014/main" id="{26ADEDB1-6146-4C85-BB2E-EA53111A62A4}"/>
            </a:ext>
          </a:extLst>
        </xdr:cNvPr>
        <xdr:cNvCxnSpPr/>
      </xdr:nvCxnSpPr>
      <xdr:spPr>
        <a:xfrm>
          <a:off x="22072600" y="955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160655</xdr:rowOff>
    </xdr:from>
    <xdr:ext cx="469900" cy="268605"/>
    <xdr:sp macro="" textlink="">
      <xdr:nvSpPr>
        <xdr:cNvPr id="689" name="【保健センター・保健所】&#10;一人当たり面積平均値テキスト">
          <a:extLst>
            <a:ext uri="{FF2B5EF4-FFF2-40B4-BE49-F238E27FC236}">
              <a16:creationId xmlns:a16="http://schemas.microsoft.com/office/drawing/2014/main" id="{021E52DE-0528-4C90-9721-6F60C35F74C4}"/>
            </a:ext>
          </a:extLst>
        </xdr:cNvPr>
        <xdr:cNvSpPr txBox="1"/>
      </xdr:nvSpPr>
      <xdr:spPr>
        <a:xfrm>
          <a:off x="22199600" y="10619105"/>
          <a:ext cx="469900" cy="2686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137160</xdr:rowOff>
    </xdr:from>
    <xdr:to>
      <xdr:col>116</xdr:col>
      <xdr:colOff>114300</xdr:colOff>
      <xdr:row>63</xdr:row>
      <xdr:rowOff>64770</xdr:rowOff>
    </xdr:to>
    <xdr:sp macro="" textlink="">
      <xdr:nvSpPr>
        <xdr:cNvPr id="690" name="フローチャート: 判断 689">
          <a:extLst>
            <a:ext uri="{FF2B5EF4-FFF2-40B4-BE49-F238E27FC236}">
              <a16:creationId xmlns:a16="http://schemas.microsoft.com/office/drawing/2014/main" id="{3D93399E-636C-45EF-92E1-C7474FD3A250}"/>
            </a:ext>
          </a:extLst>
        </xdr:cNvPr>
        <xdr:cNvSpPr/>
      </xdr:nvSpPr>
      <xdr:spPr>
        <a:xfrm>
          <a:off x="22110700" y="107670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137160</xdr:rowOff>
    </xdr:from>
    <xdr:to>
      <xdr:col>112</xdr:col>
      <xdr:colOff>38100</xdr:colOff>
      <xdr:row>63</xdr:row>
      <xdr:rowOff>64770</xdr:rowOff>
    </xdr:to>
    <xdr:sp macro="" textlink="">
      <xdr:nvSpPr>
        <xdr:cNvPr id="691" name="フローチャート: 判断 690">
          <a:extLst>
            <a:ext uri="{FF2B5EF4-FFF2-40B4-BE49-F238E27FC236}">
              <a16:creationId xmlns:a16="http://schemas.microsoft.com/office/drawing/2014/main" id="{2DF2B9A7-C942-4733-AC07-6C12152CCCD0}"/>
            </a:ext>
          </a:extLst>
        </xdr:cNvPr>
        <xdr:cNvSpPr/>
      </xdr:nvSpPr>
      <xdr:spPr>
        <a:xfrm>
          <a:off x="21272500" y="107670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132715</xdr:rowOff>
    </xdr:from>
    <xdr:to>
      <xdr:col>107</xdr:col>
      <xdr:colOff>101600</xdr:colOff>
      <xdr:row>63</xdr:row>
      <xdr:rowOff>59690</xdr:rowOff>
    </xdr:to>
    <xdr:sp macro="" textlink="">
      <xdr:nvSpPr>
        <xdr:cNvPr id="692" name="フローチャート: 判断 691">
          <a:extLst>
            <a:ext uri="{FF2B5EF4-FFF2-40B4-BE49-F238E27FC236}">
              <a16:creationId xmlns:a16="http://schemas.microsoft.com/office/drawing/2014/main" id="{8F3D5A9C-4656-4F74-8607-C2FF309F59BE}"/>
            </a:ext>
          </a:extLst>
        </xdr:cNvPr>
        <xdr:cNvSpPr/>
      </xdr:nvSpPr>
      <xdr:spPr>
        <a:xfrm>
          <a:off x="20383500" y="1076261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132715</xdr:rowOff>
    </xdr:from>
    <xdr:to>
      <xdr:col>102</xdr:col>
      <xdr:colOff>165100</xdr:colOff>
      <xdr:row>63</xdr:row>
      <xdr:rowOff>59690</xdr:rowOff>
    </xdr:to>
    <xdr:sp macro="" textlink="">
      <xdr:nvSpPr>
        <xdr:cNvPr id="693" name="フローチャート: 判断 692">
          <a:extLst>
            <a:ext uri="{FF2B5EF4-FFF2-40B4-BE49-F238E27FC236}">
              <a16:creationId xmlns:a16="http://schemas.microsoft.com/office/drawing/2014/main" id="{2877B86C-D0E1-46CE-AFC1-61A43C98061A}"/>
            </a:ext>
          </a:extLst>
        </xdr:cNvPr>
        <xdr:cNvSpPr/>
      </xdr:nvSpPr>
      <xdr:spPr>
        <a:xfrm>
          <a:off x="19494500" y="1076261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137160</xdr:rowOff>
    </xdr:from>
    <xdr:to>
      <xdr:col>98</xdr:col>
      <xdr:colOff>38100</xdr:colOff>
      <xdr:row>63</xdr:row>
      <xdr:rowOff>64770</xdr:rowOff>
    </xdr:to>
    <xdr:sp macro="" textlink="">
      <xdr:nvSpPr>
        <xdr:cNvPr id="694" name="フローチャート: 判断 693">
          <a:extLst>
            <a:ext uri="{FF2B5EF4-FFF2-40B4-BE49-F238E27FC236}">
              <a16:creationId xmlns:a16="http://schemas.microsoft.com/office/drawing/2014/main" id="{2941EB83-0AC7-4084-A191-8DEA04038324}"/>
            </a:ext>
          </a:extLst>
        </xdr:cNvPr>
        <xdr:cNvSpPr/>
      </xdr:nvSpPr>
      <xdr:spPr>
        <a:xfrm>
          <a:off x="18605500" y="107670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116205</xdr:rowOff>
    </xdr:from>
    <xdr:ext cx="762000" cy="269240"/>
    <xdr:sp macro="" textlink="">
      <xdr:nvSpPr>
        <xdr:cNvPr id="695" name="テキスト ボックス 694">
          <a:extLst>
            <a:ext uri="{FF2B5EF4-FFF2-40B4-BE49-F238E27FC236}">
              <a16:creationId xmlns:a16="http://schemas.microsoft.com/office/drawing/2014/main" id="{F0013727-E677-4479-A3EC-970A86388588}"/>
            </a:ext>
          </a:extLst>
        </xdr:cNvPr>
        <xdr:cNvSpPr txBox="1"/>
      </xdr:nvSpPr>
      <xdr:spPr>
        <a:xfrm>
          <a:off x="21971000" y="114319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116205</xdr:rowOff>
    </xdr:from>
    <xdr:ext cx="758825" cy="269240"/>
    <xdr:sp macro="" textlink="">
      <xdr:nvSpPr>
        <xdr:cNvPr id="696" name="テキスト ボックス 695">
          <a:extLst>
            <a:ext uri="{FF2B5EF4-FFF2-40B4-BE49-F238E27FC236}">
              <a16:creationId xmlns:a16="http://schemas.microsoft.com/office/drawing/2014/main" id="{929F2FB7-9109-4C60-B864-5F308036D6A9}"/>
            </a:ext>
          </a:extLst>
        </xdr:cNvPr>
        <xdr:cNvSpPr txBox="1"/>
      </xdr:nvSpPr>
      <xdr:spPr>
        <a:xfrm>
          <a:off x="21132800" y="1143190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116205</xdr:rowOff>
    </xdr:from>
    <xdr:ext cx="758825" cy="269240"/>
    <xdr:sp macro="" textlink="">
      <xdr:nvSpPr>
        <xdr:cNvPr id="697" name="テキスト ボックス 696">
          <a:extLst>
            <a:ext uri="{FF2B5EF4-FFF2-40B4-BE49-F238E27FC236}">
              <a16:creationId xmlns:a16="http://schemas.microsoft.com/office/drawing/2014/main" id="{D498BEA6-BD59-402C-9D06-1E3A4A761A29}"/>
            </a:ext>
          </a:extLst>
        </xdr:cNvPr>
        <xdr:cNvSpPr txBox="1"/>
      </xdr:nvSpPr>
      <xdr:spPr>
        <a:xfrm>
          <a:off x="20243800" y="1143190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116205</xdr:rowOff>
    </xdr:from>
    <xdr:ext cx="758825" cy="269240"/>
    <xdr:sp macro="" textlink="">
      <xdr:nvSpPr>
        <xdr:cNvPr id="698" name="テキスト ボックス 697">
          <a:extLst>
            <a:ext uri="{FF2B5EF4-FFF2-40B4-BE49-F238E27FC236}">
              <a16:creationId xmlns:a16="http://schemas.microsoft.com/office/drawing/2014/main" id="{B964D3FD-2365-451C-871B-FE0D461D06A8}"/>
            </a:ext>
          </a:extLst>
        </xdr:cNvPr>
        <xdr:cNvSpPr txBox="1"/>
      </xdr:nvSpPr>
      <xdr:spPr>
        <a:xfrm>
          <a:off x="19354800" y="1143190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116205</xdr:rowOff>
    </xdr:from>
    <xdr:ext cx="758825" cy="269240"/>
    <xdr:sp macro="" textlink="">
      <xdr:nvSpPr>
        <xdr:cNvPr id="699" name="テキスト ボックス 698">
          <a:extLst>
            <a:ext uri="{FF2B5EF4-FFF2-40B4-BE49-F238E27FC236}">
              <a16:creationId xmlns:a16="http://schemas.microsoft.com/office/drawing/2014/main" id="{463C4FA3-A10A-499D-8668-426E19A30E48}"/>
            </a:ext>
          </a:extLst>
        </xdr:cNvPr>
        <xdr:cNvSpPr txBox="1"/>
      </xdr:nvSpPr>
      <xdr:spPr>
        <a:xfrm>
          <a:off x="18465800" y="1143190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146685</xdr:rowOff>
    </xdr:from>
    <xdr:to>
      <xdr:col>116</xdr:col>
      <xdr:colOff>114300</xdr:colOff>
      <xdr:row>63</xdr:row>
      <xdr:rowOff>73660</xdr:rowOff>
    </xdr:to>
    <xdr:sp macro="" textlink="">
      <xdr:nvSpPr>
        <xdr:cNvPr id="700" name="楕円 699">
          <a:extLst>
            <a:ext uri="{FF2B5EF4-FFF2-40B4-BE49-F238E27FC236}">
              <a16:creationId xmlns:a16="http://schemas.microsoft.com/office/drawing/2014/main" id="{3429B5B6-FFE0-4830-B618-C5C52DA0BBE7}"/>
            </a:ext>
          </a:extLst>
        </xdr:cNvPr>
        <xdr:cNvSpPr/>
      </xdr:nvSpPr>
      <xdr:spPr>
        <a:xfrm>
          <a:off x="22110700" y="1077658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123825</xdr:rowOff>
    </xdr:from>
    <xdr:ext cx="469900" cy="266065"/>
    <xdr:sp macro="" textlink="">
      <xdr:nvSpPr>
        <xdr:cNvPr id="701" name="【保健センター・保健所】&#10;一人当たり面積該当値テキスト">
          <a:extLst>
            <a:ext uri="{FF2B5EF4-FFF2-40B4-BE49-F238E27FC236}">
              <a16:creationId xmlns:a16="http://schemas.microsoft.com/office/drawing/2014/main" id="{BEBA4CC9-4C84-4EE1-8AEF-3027B6007E75}"/>
            </a:ext>
          </a:extLst>
        </xdr:cNvPr>
        <xdr:cNvSpPr txBox="1"/>
      </xdr:nvSpPr>
      <xdr:spPr>
        <a:xfrm>
          <a:off x="22199600" y="10753725"/>
          <a:ext cx="4699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151765</xdr:rowOff>
    </xdr:from>
    <xdr:to>
      <xdr:col>112</xdr:col>
      <xdr:colOff>38100</xdr:colOff>
      <xdr:row>63</xdr:row>
      <xdr:rowOff>79375</xdr:rowOff>
    </xdr:to>
    <xdr:sp macro="" textlink="">
      <xdr:nvSpPr>
        <xdr:cNvPr id="702" name="楕円 701">
          <a:extLst>
            <a:ext uri="{FF2B5EF4-FFF2-40B4-BE49-F238E27FC236}">
              <a16:creationId xmlns:a16="http://schemas.microsoft.com/office/drawing/2014/main" id="{9A6BEA1E-9868-46D1-994C-6D82814E3DDA}"/>
            </a:ext>
          </a:extLst>
        </xdr:cNvPr>
        <xdr:cNvSpPr/>
      </xdr:nvSpPr>
      <xdr:spPr>
        <a:xfrm>
          <a:off x="21272500" y="107816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20955</xdr:rowOff>
    </xdr:from>
    <xdr:to>
      <xdr:col>116</xdr:col>
      <xdr:colOff>63500</xdr:colOff>
      <xdr:row>63</xdr:row>
      <xdr:rowOff>26035</xdr:rowOff>
    </xdr:to>
    <xdr:cxnSp macro="">
      <xdr:nvCxnSpPr>
        <xdr:cNvPr id="703" name="直線コネクタ 702">
          <a:extLst>
            <a:ext uri="{FF2B5EF4-FFF2-40B4-BE49-F238E27FC236}">
              <a16:creationId xmlns:a16="http://schemas.microsoft.com/office/drawing/2014/main" id="{7B269FE8-FA53-4744-A338-E7520F950249}"/>
            </a:ext>
          </a:extLst>
        </xdr:cNvPr>
        <xdr:cNvCxnSpPr/>
      </xdr:nvCxnSpPr>
      <xdr:spPr>
        <a:xfrm flipV="1">
          <a:off x="21323300" y="1082230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146685</xdr:rowOff>
    </xdr:from>
    <xdr:to>
      <xdr:col>107</xdr:col>
      <xdr:colOff>101600</xdr:colOff>
      <xdr:row>63</xdr:row>
      <xdr:rowOff>73660</xdr:rowOff>
    </xdr:to>
    <xdr:sp macro="" textlink="">
      <xdr:nvSpPr>
        <xdr:cNvPr id="704" name="楕円 703">
          <a:extLst>
            <a:ext uri="{FF2B5EF4-FFF2-40B4-BE49-F238E27FC236}">
              <a16:creationId xmlns:a16="http://schemas.microsoft.com/office/drawing/2014/main" id="{3064DD1E-F2FA-4980-8ECB-687FFD36AA35}"/>
            </a:ext>
          </a:extLst>
        </xdr:cNvPr>
        <xdr:cNvSpPr/>
      </xdr:nvSpPr>
      <xdr:spPr>
        <a:xfrm>
          <a:off x="20383500" y="1077658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20955</xdr:rowOff>
    </xdr:from>
    <xdr:to>
      <xdr:col>111</xdr:col>
      <xdr:colOff>177800</xdr:colOff>
      <xdr:row>63</xdr:row>
      <xdr:rowOff>26035</xdr:rowOff>
    </xdr:to>
    <xdr:cxnSp macro="">
      <xdr:nvCxnSpPr>
        <xdr:cNvPr id="705" name="直線コネクタ 704">
          <a:extLst>
            <a:ext uri="{FF2B5EF4-FFF2-40B4-BE49-F238E27FC236}">
              <a16:creationId xmlns:a16="http://schemas.microsoft.com/office/drawing/2014/main" id="{A956BEEC-471E-4BC5-9DF9-4B14C0AE2D18}"/>
            </a:ext>
          </a:extLst>
        </xdr:cNvPr>
        <xdr:cNvCxnSpPr/>
      </xdr:nvCxnSpPr>
      <xdr:spPr>
        <a:xfrm>
          <a:off x="20434300" y="1082230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146685</xdr:rowOff>
    </xdr:from>
    <xdr:to>
      <xdr:col>102</xdr:col>
      <xdr:colOff>165100</xdr:colOff>
      <xdr:row>63</xdr:row>
      <xdr:rowOff>73660</xdr:rowOff>
    </xdr:to>
    <xdr:sp macro="" textlink="">
      <xdr:nvSpPr>
        <xdr:cNvPr id="706" name="楕円 705">
          <a:extLst>
            <a:ext uri="{FF2B5EF4-FFF2-40B4-BE49-F238E27FC236}">
              <a16:creationId xmlns:a16="http://schemas.microsoft.com/office/drawing/2014/main" id="{47999494-16D0-4D8D-81CD-C41EA4AA4980}"/>
            </a:ext>
          </a:extLst>
        </xdr:cNvPr>
        <xdr:cNvSpPr/>
      </xdr:nvSpPr>
      <xdr:spPr>
        <a:xfrm>
          <a:off x="19494500" y="1077658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20955</xdr:rowOff>
    </xdr:from>
    <xdr:to>
      <xdr:col>107</xdr:col>
      <xdr:colOff>50800</xdr:colOff>
      <xdr:row>63</xdr:row>
      <xdr:rowOff>20955</xdr:rowOff>
    </xdr:to>
    <xdr:cxnSp macro="">
      <xdr:nvCxnSpPr>
        <xdr:cNvPr id="707" name="直線コネクタ 706">
          <a:extLst>
            <a:ext uri="{FF2B5EF4-FFF2-40B4-BE49-F238E27FC236}">
              <a16:creationId xmlns:a16="http://schemas.microsoft.com/office/drawing/2014/main" id="{C2E874F3-0DE0-446E-B56F-9F34745A0B5E}"/>
            </a:ext>
          </a:extLst>
        </xdr:cNvPr>
        <xdr:cNvCxnSpPr/>
      </xdr:nvCxnSpPr>
      <xdr:spPr>
        <a:xfrm>
          <a:off x="19545300" y="108223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146685</xdr:rowOff>
    </xdr:from>
    <xdr:to>
      <xdr:col>98</xdr:col>
      <xdr:colOff>38100</xdr:colOff>
      <xdr:row>63</xdr:row>
      <xdr:rowOff>73660</xdr:rowOff>
    </xdr:to>
    <xdr:sp macro="" textlink="">
      <xdr:nvSpPr>
        <xdr:cNvPr id="708" name="楕円 707">
          <a:extLst>
            <a:ext uri="{FF2B5EF4-FFF2-40B4-BE49-F238E27FC236}">
              <a16:creationId xmlns:a16="http://schemas.microsoft.com/office/drawing/2014/main" id="{56BE4DDA-A75E-40A0-B26C-F1FE13EC727A}"/>
            </a:ext>
          </a:extLst>
        </xdr:cNvPr>
        <xdr:cNvSpPr/>
      </xdr:nvSpPr>
      <xdr:spPr>
        <a:xfrm>
          <a:off x="18605500" y="1077658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20955</xdr:rowOff>
    </xdr:from>
    <xdr:to>
      <xdr:col>102</xdr:col>
      <xdr:colOff>114300</xdr:colOff>
      <xdr:row>63</xdr:row>
      <xdr:rowOff>20955</xdr:rowOff>
    </xdr:to>
    <xdr:cxnSp macro="">
      <xdr:nvCxnSpPr>
        <xdr:cNvPr id="709" name="直線コネクタ 708">
          <a:extLst>
            <a:ext uri="{FF2B5EF4-FFF2-40B4-BE49-F238E27FC236}">
              <a16:creationId xmlns:a16="http://schemas.microsoft.com/office/drawing/2014/main" id="{6162D2BA-A8C1-4F80-B70A-6DD616372E27}"/>
            </a:ext>
          </a:extLst>
        </xdr:cNvPr>
        <xdr:cNvCxnSpPr/>
      </xdr:nvCxnSpPr>
      <xdr:spPr>
        <a:xfrm>
          <a:off x="18656300" y="108223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81915</xdr:rowOff>
    </xdr:from>
    <xdr:ext cx="466725" cy="269240"/>
    <xdr:sp macro="" textlink="">
      <xdr:nvSpPr>
        <xdr:cNvPr id="710" name="n_1aveValue【保健センター・保健所】&#10;一人当たり面積">
          <a:extLst>
            <a:ext uri="{FF2B5EF4-FFF2-40B4-BE49-F238E27FC236}">
              <a16:creationId xmlns:a16="http://schemas.microsoft.com/office/drawing/2014/main" id="{D2CB2DD8-B5D2-49EC-B23E-758EFD3B482C}"/>
            </a:ext>
          </a:extLst>
        </xdr:cNvPr>
        <xdr:cNvSpPr txBox="1"/>
      </xdr:nvSpPr>
      <xdr:spPr>
        <a:xfrm>
          <a:off x="21075650" y="10540365"/>
          <a:ext cx="4667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77470</xdr:rowOff>
    </xdr:from>
    <xdr:ext cx="469900" cy="266065"/>
    <xdr:sp macro="" textlink="">
      <xdr:nvSpPr>
        <xdr:cNvPr id="711" name="n_2aveValue【保健センター・保健所】&#10;一人当たり面積">
          <a:extLst>
            <a:ext uri="{FF2B5EF4-FFF2-40B4-BE49-F238E27FC236}">
              <a16:creationId xmlns:a16="http://schemas.microsoft.com/office/drawing/2014/main" id="{47EAE102-6DEA-4001-8E88-7018604E09B5}"/>
            </a:ext>
          </a:extLst>
        </xdr:cNvPr>
        <xdr:cNvSpPr txBox="1"/>
      </xdr:nvSpPr>
      <xdr:spPr>
        <a:xfrm>
          <a:off x="20199350" y="10535920"/>
          <a:ext cx="4699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77470</xdr:rowOff>
    </xdr:from>
    <xdr:ext cx="469900" cy="266065"/>
    <xdr:sp macro="" textlink="">
      <xdr:nvSpPr>
        <xdr:cNvPr id="712" name="n_3aveValue【保健センター・保健所】&#10;一人当たり面積">
          <a:extLst>
            <a:ext uri="{FF2B5EF4-FFF2-40B4-BE49-F238E27FC236}">
              <a16:creationId xmlns:a16="http://schemas.microsoft.com/office/drawing/2014/main" id="{523D68B5-1754-49C7-B91A-C2D309B2E345}"/>
            </a:ext>
          </a:extLst>
        </xdr:cNvPr>
        <xdr:cNvSpPr txBox="1"/>
      </xdr:nvSpPr>
      <xdr:spPr>
        <a:xfrm>
          <a:off x="19310350" y="10535920"/>
          <a:ext cx="4699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81915</xdr:rowOff>
    </xdr:from>
    <xdr:ext cx="469900" cy="269240"/>
    <xdr:sp macro="" textlink="">
      <xdr:nvSpPr>
        <xdr:cNvPr id="713" name="n_4aveValue【保健センター・保健所】&#10;一人当たり面積">
          <a:extLst>
            <a:ext uri="{FF2B5EF4-FFF2-40B4-BE49-F238E27FC236}">
              <a16:creationId xmlns:a16="http://schemas.microsoft.com/office/drawing/2014/main" id="{F11CC260-7DD4-43B2-B5AF-1C7B116172FC}"/>
            </a:ext>
          </a:extLst>
        </xdr:cNvPr>
        <xdr:cNvSpPr txBox="1"/>
      </xdr:nvSpPr>
      <xdr:spPr>
        <a:xfrm>
          <a:off x="18421350" y="10540365"/>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69850</xdr:rowOff>
    </xdr:from>
    <xdr:ext cx="466725" cy="269240"/>
    <xdr:sp macro="" textlink="">
      <xdr:nvSpPr>
        <xdr:cNvPr id="714" name="n_1mainValue【保健センター・保健所】&#10;一人当たり面積">
          <a:extLst>
            <a:ext uri="{FF2B5EF4-FFF2-40B4-BE49-F238E27FC236}">
              <a16:creationId xmlns:a16="http://schemas.microsoft.com/office/drawing/2014/main" id="{74B44C2A-CAA9-4BE4-97C5-4DAB9434BE30}"/>
            </a:ext>
          </a:extLst>
        </xdr:cNvPr>
        <xdr:cNvSpPr txBox="1"/>
      </xdr:nvSpPr>
      <xdr:spPr>
        <a:xfrm>
          <a:off x="21075650" y="10871200"/>
          <a:ext cx="4667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64770</xdr:rowOff>
    </xdr:from>
    <xdr:ext cx="469900" cy="265430"/>
    <xdr:sp macro="" textlink="">
      <xdr:nvSpPr>
        <xdr:cNvPr id="715" name="n_2mainValue【保健センター・保健所】&#10;一人当たり面積">
          <a:extLst>
            <a:ext uri="{FF2B5EF4-FFF2-40B4-BE49-F238E27FC236}">
              <a16:creationId xmlns:a16="http://schemas.microsoft.com/office/drawing/2014/main" id="{7ECD8019-E973-4C78-B5B2-0A03299A79E5}"/>
            </a:ext>
          </a:extLst>
        </xdr:cNvPr>
        <xdr:cNvSpPr txBox="1"/>
      </xdr:nvSpPr>
      <xdr:spPr>
        <a:xfrm>
          <a:off x="20199350" y="10866120"/>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64770</xdr:rowOff>
    </xdr:from>
    <xdr:ext cx="469900" cy="265430"/>
    <xdr:sp macro="" textlink="">
      <xdr:nvSpPr>
        <xdr:cNvPr id="716" name="n_3mainValue【保健センター・保健所】&#10;一人当たり面積">
          <a:extLst>
            <a:ext uri="{FF2B5EF4-FFF2-40B4-BE49-F238E27FC236}">
              <a16:creationId xmlns:a16="http://schemas.microsoft.com/office/drawing/2014/main" id="{D3F63D4B-B1B9-4A41-9B67-BE132CD0AF9E}"/>
            </a:ext>
          </a:extLst>
        </xdr:cNvPr>
        <xdr:cNvSpPr txBox="1"/>
      </xdr:nvSpPr>
      <xdr:spPr>
        <a:xfrm>
          <a:off x="19310350" y="10866120"/>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64770</xdr:rowOff>
    </xdr:from>
    <xdr:ext cx="469900" cy="265430"/>
    <xdr:sp macro="" textlink="">
      <xdr:nvSpPr>
        <xdr:cNvPr id="717" name="n_4mainValue【保健センター・保健所】&#10;一人当たり面積">
          <a:extLst>
            <a:ext uri="{FF2B5EF4-FFF2-40B4-BE49-F238E27FC236}">
              <a16:creationId xmlns:a16="http://schemas.microsoft.com/office/drawing/2014/main" id="{337930BC-34C8-4789-A7E0-411441C513B6}"/>
            </a:ext>
          </a:extLst>
        </xdr:cNvPr>
        <xdr:cNvSpPr txBox="1"/>
      </xdr:nvSpPr>
      <xdr:spPr>
        <a:xfrm>
          <a:off x="18421350" y="10866120"/>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158115</xdr:rowOff>
    </xdr:from>
    <xdr:to>
      <xdr:col>90</xdr:col>
      <xdr:colOff>25400</xdr:colOff>
      <xdr:row>72</xdr:row>
      <xdr:rowOff>105410</xdr:rowOff>
    </xdr:to>
    <xdr:sp macro="" textlink="">
      <xdr:nvSpPr>
        <xdr:cNvPr id="718" name="正方形/長方形 717">
          <a:extLst>
            <a:ext uri="{FF2B5EF4-FFF2-40B4-BE49-F238E27FC236}">
              <a16:creationId xmlns:a16="http://schemas.microsoft.com/office/drawing/2014/main" id="{6E2F70F2-C93B-4322-BDEE-6752289357A5}"/>
            </a:ext>
          </a:extLst>
        </xdr:cNvPr>
        <xdr:cNvSpPr/>
      </xdr:nvSpPr>
      <xdr:spPr>
        <a:xfrm>
          <a:off x="12446000" y="11816715"/>
          <a:ext cx="472440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132080</xdr:rowOff>
    </xdr:from>
    <xdr:to>
      <xdr:col>74</xdr:col>
      <xdr:colOff>0</xdr:colOff>
      <xdr:row>74</xdr:row>
      <xdr:rowOff>39370</xdr:rowOff>
    </xdr:to>
    <xdr:sp macro="" textlink="">
      <xdr:nvSpPr>
        <xdr:cNvPr id="719" name="正方形/長方形 718">
          <a:extLst>
            <a:ext uri="{FF2B5EF4-FFF2-40B4-BE49-F238E27FC236}">
              <a16:creationId xmlns:a16="http://schemas.microsoft.com/office/drawing/2014/main" id="{FFF49105-4E77-4F35-9B2B-82CDB7BD4942}"/>
            </a:ext>
          </a:extLst>
        </xdr:cNvPr>
        <xdr:cNvSpPr/>
      </xdr:nvSpPr>
      <xdr:spPr>
        <a:xfrm>
          <a:off x="12573000" y="12476480"/>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164465</xdr:rowOff>
    </xdr:from>
    <xdr:to>
      <xdr:col>74</xdr:col>
      <xdr:colOff>0</xdr:colOff>
      <xdr:row>75</xdr:row>
      <xdr:rowOff>72390</xdr:rowOff>
    </xdr:to>
    <xdr:sp macro="" textlink="">
      <xdr:nvSpPr>
        <xdr:cNvPr id="720" name="正方形/長方形 719">
          <a:extLst>
            <a:ext uri="{FF2B5EF4-FFF2-40B4-BE49-F238E27FC236}">
              <a16:creationId xmlns:a16="http://schemas.microsoft.com/office/drawing/2014/main" id="{185A1A7E-B9F2-46A5-AE4A-3C38CFEBB0CD}"/>
            </a:ext>
          </a:extLst>
        </xdr:cNvPr>
        <xdr:cNvSpPr/>
      </xdr:nvSpPr>
      <xdr:spPr>
        <a:xfrm>
          <a:off x="12573000" y="126803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48/104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132080</xdr:rowOff>
    </xdr:from>
    <xdr:to>
      <xdr:col>79</xdr:col>
      <xdr:colOff>63500</xdr:colOff>
      <xdr:row>74</xdr:row>
      <xdr:rowOff>39370</xdr:rowOff>
    </xdr:to>
    <xdr:sp macro="" textlink="">
      <xdr:nvSpPr>
        <xdr:cNvPr id="721" name="正方形/長方形 720">
          <a:extLst>
            <a:ext uri="{FF2B5EF4-FFF2-40B4-BE49-F238E27FC236}">
              <a16:creationId xmlns:a16="http://schemas.microsoft.com/office/drawing/2014/main" id="{F4C91FD4-53D7-452D-9C54-42B9EF42EA83}"/>
            </a:ext>
          </a:extLst>
        </xdr:cNvPr>
        <xdr:cNvSpPr/>
      </xdr:nvSpPr>
      <xdr:spPr>
        <a:xfrm>
          <a:off x="13589000" y="12476480"/>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164465</xdr:rowOff>
    </xdr:from>
    <xdr:to>
      <xdr:col>79</xdr:col>
      <xdr:colOff>63500</xdr:colOff>
      <xdr:row>75</xdr:row>
      <xdr:rowOff>72390</xdr:rowOff>
    </xdr:to>
    <xdr:sp macro="" textlink="">
      <xdr:nvSpPr>
        <xdr:cNvPr id="722" name="正方形/長方形 721">
          <a:extLst>
            <a:ext uri="{FF2B5EF4-FFF2-40B4-BE49-F238E27FC236}">
              <a16:creationId xmlns:a16="http://schemas.microsoft.com/office/drawing/2014/main" id="{7710B43D-551D-4FA6-A5AF-56C8B3FB197C}"/>
            </a:ext>
          </a:extLst>
        </xdr:cNvPr>
        <xdr:cNvSpPr/>
      </xdr:nvSpPr>
      <xdr:spPr>
        <a:xfrm>
          <a:off x="13589000" y="126803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132080</xdr:rowOff>
    </xdr:from>
    <xdr:to>
      <xdr:col>85</xdr:col>
      <xdr:colOff>63500</xdr:colOff>
      <xdr:row>74</xdr:row>
      <xdr:rowOff>39370</xdr:rowOff>
    </xdr:to>
    <xdr:sp macro="" textlink="">
      <xdr:nvSpPr>
        <xdr:cNvPr id="723" name="正方形/長方形 722">
          <a:extLst>
            <a:ext uri="{FF2B5EF4-FFF2-40B4-BE49-F238E27FC236}">
              <a16:creationId xmlns:a16="http://schemas.microsoft.com/office/drawing/2014/main" id="{B4C1DAF1-B3D4-4A9D-BEE0-461FA79B8CA0}"/>
            </a:ext>
          </a:extLst>
        </xdr:cNvPr>
        <xdr:cNvSpPr/>
      </xdr:nvSpPr>
      <xdr:spPr>
        <a:xfrm>
          <a:off x="14732000" y="12476480"/>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73</xdr:row>
      <xdr:rowOff>164465</xdr:rowOff>
    </xdr:from>
    <xdr:to>
      <xdr:col>85</xdr:col>
      <xdr:colOff>63500</xdr:colOff>
      <xdr:row>75</xdr:row>
      <xdr:rowOff>72390</xdr:rowOff>
    </xdr:to>
    <xdr:sp macro="" textlink="">
      <xdr:nvSpPr>
        <xdr:cNvPr id="724" name="正方形/長方形 723">
          <a:extLst>
            <a:ext uri="{FF2B5EF4-FFF2-40B4-BE49-F238E27FC236}">
              <a16:creationId xmlns:a16="http://schemas.microsoft.com/office/drawing/2014/main" id="{43749A3C-3283-40E9-956A-36EFD153BCD3}"/>
            </a:ext>
          </a:extLst>
        </xdr:cNvPr>
        <xdr:cNvSpPr/>
      </xdr:nvSpPr>
      <xdr:spPr>
        <a:xfrm>
          <a:off x="14732000" y="126803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99060</xdr:rowOff>
    </xdr:from>
    <xdr:to>
      <xdr:col>90</xdr:col>
      <xdr:colOff>25400</xdr:colOff>
      <xdr:row>88</xdr:row>
      <xdr:rowOff>158115</xdr:rowOff>
    </xdr:to>
    <xdr:sp macro="" textlink="">
      <xdr:nvSpPr>
        <xdr:cNvPr id="725" name="正方形/長方形 724">
          <a:extLst>
            <a:ext uri="{FF2B5EF4-FFF2-40B4-BE49-F238E27FC236}">
              <a16:creationId xmlns:a16="http://schemas.microsoft.com/office/drawing/2014/main" id="{98484D28-8C34-4939-8D83-D0B3AD8F5206}"/>
            </a:ext>
          </a:extLst>
        </xdr:cNvPr>
        <xdr:cNvSpPr/>
      </xdr:nvSpPr>
      <xdr:spPr>
        <a:xfrm>
          <a:off x="12446000" y="12957810"/>
          <a:ext cx="472440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79375</xdr:rowOff>
    </xdr:from>
    <xdr:ext cx="295275" cy="231140"/>
    <xdr:sp macro="" textlink="">
      <xdr:nvSpPr>
        <xdr:cNvPr id="726" name="テキスト ボックス 725">
          <a:extLst>
            <a:ext uri="{FF2B5EF4-FFF2-40B4-BE49-F238E27FC236}">
              <a16:creationId xmlns:a16="http://schemas.microsoft.com/office/drawing/2014/main" id="{7FBA23C3-42DF-4097-92E9-8CD5335C418E}"/>
            </a:ext>
          </a:extLst>
        </xdr:cNvPr>
        <xdr:cNvSpPr txBox="1"/>
      </xdr:nvSpPr>
      <xdr:spPr>
        <a:xfrm>
          <a:off x="12407900" y="12766675"/>
          <a:ext cx="295275"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158115</xdr:rowOff>
    </xdr:from>
    <xdr:to>
      <xdr:col>89</xdr:col>
      <xdr:colOff>177800</xdr:colOff>
      <xdr:row>88</xdr:row>
      <xdr:rowOff>158115</xdr:rowOff>
    </xdr:to>
    <xdr:cxnSp macro="">
      <xdr:nvCxnSpPr>
        <xdr:cNvPr id="727" name="直線コネクタ 726">
          <a:extLst>
            <a:ext uri="{FF2B5EF4-FFF2-40B4-BE49-F238E27FC236}">
              <a16:creationId xmlns:a16="http://schemas.microsoft.com/office/drawing/2014/main" id="{D2231631-0EF0-49EB-B8DC-8F920F5F5C5B}"/>
            </a:ext>
          </a:extLst>
        </xdr:cNvPr>
        <xdr:cNvCxnSpPr/>
      </xdr:nvCxnSpPr>
      <xdr:spPr>
        <a:xfrm>
          <a:off x="12446000" y="152457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10795</xdr:rowOff>
    </xdr:from>
    <xdr:ext cx="467360" cy="266065"/>
    <xdr:sp macro="" textlink="">
      <xdr:nvSpPr>
        <xdr:cNvPr id="728" name="テキスト ボックス 727">
          <a:extLst>
            <a:ext uri="{FF2B5EF4-FFF2-40B4-BE49-F238E27FC236}">
              <a16:creationId xmlns:a16="http://schemas.microsoft.com/office/drawing/2014/main" id="{A9C8C0B8-B9EA-40C3-BBD6-F40FE5C27B69}"/>
            </a:ext>
          </a:extLst>
        </xdr:cNvPr>
        <xdr:cNvSpPr txBox="1"/>
      </xdr:nvSpPr>
      <xdr:spPr>
        <a:xfrm>
          <a:off x="11978640" y="15098395"/>
          <a:ext cx="46736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171450</xdr:rowOff>
    </xdr:from>
    <xdr:to>
      <xdr:col>89</xdr:col>
      <xdr:colOff>177800</xdr:colOff>
      <xdr:row>86</xdr:row>
      <xdr:rowOff>171450</xdr:rowOff>
    </xdr:to>
    <xdr:cxnSp macro="">
      <xdr:nvCxnSpPr>
        <xdr:cNvPr id="729" name="直線コネクタ 728">
          <a:extLst>
            <a:ext uri="{FF2B5EF4-FFF2-40B4-BE49-F238E27FC236}">
              <a16:creationId xmlns:a16="http://schemas.microsoft.com/office/drawing/2014/main" id="{A0C564E4-3460-4ADD-B9BF-8720F5672E22}"/>
            </a:ext>
          </a:extLst>
        </xdr:cNvPr>
        <xdr:cNvCxnSpPr/>
      </xdr:nvCxnSpPr>
      <xdr:spPr>
        <a:xfrm>
          <a:off x="12446000" y="149161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27305</xdr:rowOff>
    </xdr:from>
    <xdr:ext cx="467360" cy="268605"/>
    <xdr:sp macro="" textlink="">
      <xdr:nvSpPr>
        <xdr:cNvPr id="730" name="テキスト ボックス 729">
          <a:extLst>
            <a:ext uri="{FF2B5EF4-FFF2-40B4-BE49-F238E27FC236}">
              <a16:creationId xmlns:a16="http://schemas.microsoft.com/office/drawing/2014/main" id="{64CEBF4A-C439-40DE-8EB2-9458A292EE43}"/>
            </a:ext>
          </a:extLst>
        </xdr:cNvPr>
        <xdr:cNvSpPr txBox="1"/>
      </xdr:nvSpPr>
      <xdr:spPr>
        <a:xfrm>
          <a:off x="11978640" y="14772005"/>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13970</xdr:rowOff>
    </xdr:from>
    <xdr:to>
      <xdr:col>89</xdr:col>
      <xdr:colOff>177800</xdr:colOff>
      <xdr:row>85</xdr:row>
      <xdr:rowOff>13970</xdr:rowOff>
    </xdr:to>
    <xdr:cxnSp macro="">
      <xdr:nvCxnSpPr>
        <xdr:cNvPr id="731" name="直線コネクタ 730">
          <a:extLst>
            <a:ext uri="{FF2B5EF4-FFF2-40B4-BE49-F238E27FC236}">
              <a16:creationId xmlns:a16="http://schemas.microsoft.com/office/drawing/2014/main" id="{35676BE2-E514-4163-9029-68EF2B0DBAE6}"/>
            </a:ext>
          </a:extLst>
        </xdr:cNvPr>
        <xdr:cNvCxnSpPr/>
      </xdr:nvCxnSpPr>
      <xdr:spPr>
        <a:xfrm>
          <a:off x="12446000" y="1458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44450</xdr:rowOff>
    </xdr:from>
    <xdr:ext cx="400050" cy="266065"/>
    <xdr:sp macro="" textlink="">
      <xdr:nvSpPr>
        <xdr:cNvPr id="732" name="テキスト ボックス 731">
          <a:extLst>
            <a:ext uri="{FF2B5EF4-FFF2-40B4-BE49-F238E27FC236}">
              <a16:creationId xmlns:a16="http://schemas.microsoft.com/office/drawing/2014/main" id="{F4635F1F-F145-407B-BE9D-24AD077CFD1D}"/>
            </a:ext>
          </a:extLst>
        </xdr:cNvPr>
        <xdr:cNvSpPr txBox="1"/>
      </xdr:nvSpPr>
      <xdr:spPr>
        <a:xfrm>
          <a:off x="12042775" y="14446250"/>
          <a:ext cx="40005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31115</xdr:rowOff>
    </xdr:from>
    <xdr:to>
      <xdr:col>89</xdr:col>
      <xdr:colOff>177800</xdr:colOff>
      <xdr:row>83</xdr:row>
      <xdr:rowOff>31115</xdr:rowOff>
    </xdr:to>
    <xdr:cxnSp macro="">
      <xdr:nvCxnSpPr>
        <xdr:cNvPr id="733" name="直線コネクタ 732">
          <a:extLst>
            <a:ext uri="{FF2B5EF4-FFF2-40B4-BE49-F238E27FC236}">
              <a16:creationId xmlns:a16="http://schemas.microsoft.com/office/drawing/2014/main" id="{EBAD92FB-3E58-4391-8205-105905B7AE4A}"/>
            </a:ext>
          </a:extLst>
        </xdr:cNvPr>
        <xdr:cNvCxnSpPr/>
      </xdr:nvCxnSpPr>
      <xdr:spPr>
        <a:xfrm>
          <a:off x="12446000" y="142614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60960</xdr:rowOff>
    </xdr:from>
    <xdr:ext cx="400050" cy="268605"/>
    <xdr:sp macro="" textlink="">
      <xdr:nvSpPr>
        <xdr:cNvPr id="734" name="テキスト ボックス 733">
          <a:extLst>
            <a:ext uri="{FF2B5EF4-FFF2-40B4-BE49-F238E27FC236}">
              <a16:creationId xmlns:a16="http://schemas.microsoft.com/office/drawing/2014/main" id="{DE73098F-A348-436D-9EE7-6018B002AD0D}"/>
            </a:ext>
          </a:extLst>
        </xdr:cNvPr>
        <xdr:cNvSpPr txBox="1"/>
      </xdr:nvSpPr>
      <xdr:spPr>
        <a:xfrm>
          <a:off x="12042775" y="14119860"/>
          <a:ext cx="40005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48260</xdr:rowOff>
    </xdr:from>
    <xdr:to>
      <xdr:col>89</xdr:col>
      <xdr:colOff>177800</xdr:colOff>
      <xdr:row>81</xdr:row>
      <xdr:rowOff>48260</xdr:rowOff>
    </xdr:to>
    <xdr:cxnSp macro="">
      <xdr:nvCxnSpPr>
        <xdr:cNvPr id="735" name="直線コネクタ 734">
          <a:extLst>
            <a:ext uri="{FF2B5EF4-FFF2-40B4-BE49-F238E27FC236}">
              <a16:creationId xmlns:a16="http://schemas.microsoft.com/office/drawing/2014/main" id="{5B1549EC-A980-47AA-A4D6-432A4AD8352A}"/>
            </a:ext>
          </a:extLst>
        </xdr:cNvPr>
        <xdr:cNvCxnSpPr/>
      </xdr:nvCxnSpPr>
      <xdr:spPr>
        <a:xfrm>
          <a:off x="12446000" y="139357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78740</xdr:rowOff>
    </xdr:from>
    <xdr:ext cx="400050" cy="266065"/>
    <xdr:sp macro="" textlink="">
      <xdr:nvSpPr>
        <xdr:cNvPr id="736" name="テキスト ボックス 735">
          <a:extLst>
            <a:ext uri="{FF2B5EF4-FFF2-40B4-BE49-F238E27FC236}">
              <a16:creationId xmlns:a16="http://schemas.microsoft.com/office/drawing/2014/main" id="{D7C5A478-FDC7-472C-A733-4F06494A3A19}"/>
            </a:ext>
          </a:extLst>
        </xdr:cNvPr>
        <xdr:cNvSpPr txBox="1"/>
      </xdr:nvSpPr>
      <xdr:spPr>
        <a:xfrm>
          <a:off x="12042775" y="13794740"/>
          <a:ext cx="40005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65405</xdr:rowOff>
    </xdr:from>
    <xdr:to>
      <xdr:col>89</xdr:col>
      <xdr:colOff>177800</xdr:colOff>
      <xdr:row>79</xdr:row>
      <xdr:rowOff>65405</xdr:rowOff>
    </xdr:to>
    <xdr:cxnSp macro="">
      <xdr:nvCxnSpPr>
        <xdr:cNvPr id="737" name="直線コネクタ 736">
          <a:extLst>
            <a:ext uri="{FF2B5EF4-FFF2-40B4-BE49-F238E27FC236}">
              <a16:creationId xmlns:a16="http://schemas.microsoft.com/office/drawing/2014/main" id="{2AD292A6-9E84-46FB-819A-16BA1375C8B1}"/>
            </a:ext>
          </a:extLst>
        </xdr:cNvPr>
        <xdr:cNvCxnSpPr/>
      </xdr:nvCxnSpPr>
      <xdr:spPr>
        <a:xfrm>
          <a:off x="12446000" y="136099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95250</xdr:rowOff>
    </xdr:from>
    <xdr:ext cx="400050" cy="268605"/>
    <xdr:sp macro="" textlink="">
      <xdr:nvSpPr>
        <xdr:cNvPr id="738" name="テキスト ボックス 737">
          <a:extLst>
            <a:ext uri="{FF2B5EF4-FFF2-40B4-BE49-F238E27FC236}">
              <a16:creationId xmlns:a16="http://schemas.microsoft.com/office/drawing/2014/main" id="{3D42DC93-F26F-43B0-AB07-A5F052531C09}"/>
            </a:ext>
          </a:extLst>
        </xdr:cNvPr>
        <xdr:cNvSpPr txBox="1"/>
      </xdr:nvSpPr>
      <xdr:spPr>
        <a:xfrm>
          <a:off x="12042775" y="13468350"/>
          <a:ext cx="40005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81915</xdr:rowOff>
    </xdr:from>
    <xdr:to>
      <xdr:col>89</xdr:col>
      <xdr:colOff>177800</xdr:colOff>
      <xdr:row>77</xdr:row>
      <xdr:rowOff>81915</xdr:rowOff>
    </xdr:to>
    <xdr:cxnSp macro="">
      <xdr:nvCxnSpPr>
        <xdr:cNvPr id="739" name="直線コネクタ 738">
          <a:extLst>
            <a:ext uri="{FF2B5EF4-FFF2-40B4-BE49-F238E27FC236}">
              <a16:creationId xmlns:a16="http://schemas.microsoft.com/office/drawing/2014/main" id="{C90DC7FA-9EF1-4E04-A498-D38A86E882D9}"/>
            </a:ext>
          </a:extLst>
        </xdr:cNvPr>
        <xdr:cNvCxnSpPr/>
      </xdr:nvCxnSpPr>
      <xdr:spPr>
        <a:xfrm>
          <a:off x="12446000" y="132835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112395</xdr:rowOff>
    </xdr:from>
    <xdr:ext cx="339090" cy="266065"/>
    <xdr:sp macro="" textlink="">
      <xdr:nvSpPr>
        <xdr:cNvPr id="740" name="テキスト ボックス 739">
          <a:extLst>
            <a:ext uri="{FF2B5EF4-FFF2-40B4-BE49-F238E27FC236}">
              <a16:creationId xmlns:a16="http://schemas.microsoft.com/office/drawing/2014/main" id="{54209091-00C3-4EE0-A31A-E16CFADC2820}"/>
            </a:ext>
          </a:extLst>
        </xdr:cNvPr>
        <xdr:cNvSpPr txBox="1"/>
      </xdr:nvSpPr>
      <xdr:spPr>
        <a:xfrm>
          <a:off x="12106910" y="13142595"/>
          <a:ext cx="33909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99060</xdr:rowOff>
    </xdr:from>
    <xdr:to>
      <xdr:col>89</xdr:col>
      <xdr:colOff>177800</xdr:colOff>
      <xdr:row>75</xdr:row>
      <xdr:rowOff>99060</xdr:rowOff>
    </xdr:to>
    <xdr:cxnSp macro="">
      <xdr:nvCxnSpPr>
        <xdr:cNvPr id="741" name="直線コネクタ 740">
          <a:extLst>
            <a:ext uri="{FF2B5EF4-FFF2-40B4-BE49-F238E27FC236}">
              <a16:creationId xmlns:a16="http://schemas.microsoft.com/office/drawing/2014/main" id="{F5C5F58E-17EF-4CDC-B4EE-99C46882B2DE}"/>
            </a:ext>
          </a:extLst>
        </xdr:cNvPr>
        <xdr:cNvCxnSpPr/>
      </xdr:nvCxnSpPr>
      <xdr:spPr>
        <a:xfrm>
          <a:off x="12446000" y="129578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99060</xdr:rowOff>
    </xdr:from>
    <xdr:to>
      <xdr:col>90</xdr:col>
      <xdr:colOff>25400</xdr:colOff>
      <xdr:row>88</xdr:row>
      <xdr:rowOff>158115</xdr:rowOff>
    </xdr:to>
    <xdr:sp macro="" textlink="">
      <xdr:nvSpPr>
        <xdr:cNvPr id="742" name="【消防施設】&#10;有形固定資産減価償却率グラフ枠">
          <a:extLst>
            <a:ext uri="{FF2B5EF4-FFF2-40B4-BE49-F238E27FC236}">
              <a16:creationId xmlns:a16="http://schemas.microsoft.com/office/drawing/2014/main" id="{EEE477FF-8757-45CA-B18B-BACE12F494FC}"/>
            </a:ext>
          </a:extLst>
        </xdr:cNvPr>
        <xdr:cNvSpPr/>
      </xdr:nvSpPr>
      <xdr:spPr>
        <a:xfrm>
          <a:off x="12446000" y="12957810"/>
          <a:ext cx="472440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132715</xdr:rowOff>
    </xdr:from>
    <xdr:to>
      <xdr:col>85</xdr:col>
      <xdr:colOff>126365</xdr:colOff>
      <xdr:row>86</xdr:row>
      <xdr:rowOff>171450</xdr:rowOff>
    </xdr:to>
    <xdr:cxnSp macro="">
      <xdr:nvCxnSpPr>
        <xdr:cNvPr id="743" name="直線コネクタ 742">
          <a:extLst>
            <a:ext uri="{FF2B5EF4-FFF2-40B4-BE49-F238E27FC236}">
              <a16:creationId xmlns:a16="http://schemas.microsoft.com/office/drawing/2014/main" id="{5B1C9DE6-4EC8-4853-8AE9-1FBF1B4CDC26}"/>
            </a:ext>
          </a:extLst>
        </xdr:cNvPr>
        <xdr:cNvCxnSpPr/>
      </xdr:nvCxnSpPr>
      <xdr:spPr>
        <a:xfrm flipV="1">
          <a:off x="16318865" y="13505815"/>
          <a:ext cx="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69240"/>
    <xdr:sp macro="" textlink="">
      <xdr:nvSpPr>
        <xdr:cNvPr id="744" name="【消防施設】&#10;有形固定資産減価償却率最小値テキスト">
          <a:extLst>
            <a:ext uri="{FF2B5EF4-FFF2-40B4-BE49-F238E27FC236}">
              <a16:creationId xmlns:a16="http://schemas.microsoft.com/office/drawing/2014/main" id="{EBB6EAFA-7E10-4FA7-9483-699FC5CB635C}"/>
            </a:ext>
          </a:extLst>
        </xdr:cNvPr>
        <xdr:cNvSpPr txBox="1"/>
      </xdr:nvSpPr>
      <xdr:spPr>
        <a:xfrm>
          <a:off x="16357600" y="1491742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171450</xdr:rowOff>
    </xdr:from>
    <xdr:to>
      <xdr:col>86</xdr:col>
      <xdr:colOff>25400</xdr:colOff>
      <xdr:row>86</xdr:row>
      <xdr:rowOff>171450</xdr:rowOff>
    </xdr:to>
    <xdr:cxnSp macro="">
      <xdr:nvCxnSpPr>
        <xdr:cNvPr id="745" name="直線コネクタ 744">
          <a:extLst>
            <a:ext uri="{FF2B5EF4-FFF2-40B4-BE49-F238E27FC236}">
              <a16:creationId xmlns:a16="http://schemas.microsoft.com/office/drawing/2014/main" id="{134AF5C1-9650-4BEF-8CCF-6279B88A9539}"/>
            </a:ext>
          </a:extLst>
        </xdr:cNvPr>
        <xdr:cNvCxnSpPr/>
      </xdr:nvCxnSpPr>
      <xdr:spPr>
        <a:xfrm>
          <a:off x="16230600" y="14916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77470</xdr:rowOff>
    </xdr:from>
    <xdr:ext cx="405130" cy="266065"/>
    <xdr:sp macro="" textlink="">
      <xdr:nvSpPr>
        <xdr:cNvPr id="746" name="【消防施設】&#10;有形固定資産減価償却率最大値テキスト">
          <a:extLst>
            <a:ext uri="{FF2B5EF4-FFF2-40B4-BE49-F238E27FC236}">
              <a16:creationId xmlns:a16="http://schemas.microsoft.com/office/drawing/2014/main" id="{88B1113D-F33D-424C-8075-127191C36AB8}"/>
            </a:ext>
          </a:extLst>
        </xdr:cNvPr>
        <xdr:cNvSpPr txBox="1"/>
      </xdr:nvSpPr>
      <xdr:spPr>
        <a:xfrm>
          <a:off x="16357600" y="13279120"/>
          <a:ext cx="4051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132715</xdr:rowOff>
    </xdr:from>
    <xdr:to>
      <xdr:col>86</xdr:col>
      <xdr:colOff>25400</xdr:colOff>
      <xdr:row>78</xdr:row>
      <xdr:rowOff>132715</xdr:rowOff>
    </xdr:to>
    <xdr:cxnSp macro="">
      <xdr:nvCxnSpPr>
        <xdr:cNvPr id="747" name="直線コネクタ 746">
          <a:extLst>
            <a:ext uri="{FF2B5EF4-FFF2-40B4-BE49-F238E27FC236}">
              <a16:creationId xmlns:a16="http://schemas.microsoft.com/office/drawing/2014/main" id="{9D85FBAD-20E1-43E5-8912-20F1C6B49CB0}"/>
            </a:ext>
          </a:extLst>
        </xdr:cNvPr>
        <xdr:cNvCxnSpPr/>
      </xdr:nvCxnSpPr>
      <xdr:spPr>
        <a:xfrm>
          <a:off x="16230600" y="13505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69215</xdr:rowOff>
    </xdr:from>
    <xdr:ext cx="405130" cy="269240"/>
    <xdr:sp macro="" textlink="">
      <xdr:nvSpPr>
        <xdr:cNvPr id="748" name="【消防施設】&#10;有形固定資産減価償却率平均値テキスト">
          <a:extLst>
            <a:ext uri="{FF2B5EF4-FFF2-40B4-BE49-F238E27FC236}">
              <a16:creationId xmlns:a16="http://schemas.microsoft.com/office/drawing/2014/main" id="{1A1C6306-85D7-4CC6-A7FF-7F56151932A1}"/>
            </a:ext>
          </a:extLst>
        </xdr:cNvPr>
        <xdr:cNvSpPr txBox="1"/>
      </xdr:nvSpPr>
      <xdr:spPr>
        <a:xfrm>
          <a:off x="16357600" y="14299565"/>
          <a:ext cx="405130"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83</xdr:row>
      <xdr:rowOff>91440</xdr:rowOff>
    </xdr:from>
    <xdr:to>
      <xdr:col>85</xdr:col>
      <xdr:colOff>177800</xdr:colOff>
      <xdr:row>84</xdr:row>
      <xdr:rowOff>19050</xdr:rowOff>
    </xdr:to>
    <xdr:sp macro="" textlink="">
      <xdr:nvSpPr>
        <xdr:cNvPr id="749" name="フローチャート: 判断 748">
          <a:extLst>
            <a:ext uri="{FF2B5EF4-FFF2-40B4-BE49-F238E27FC236}">
              <a16:creationId xmlns:a16="http://schemas.microsoft.com/office/drawing/2014/main" id="{FC1039E2-8A72-4FB3-A8A7-EFD12D89AAB5}"/>
            </a:ext>
          </a:extLst>
        </xdr:cNvPr>
        <xdr:cNvSpPr/>
      </xdr:nvSpPr>
      <xdr:spPr>
        <a:xfrm>
          <a:off x="16268700" y="143217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75565</xdr:rowOff>
    </xdr:from>
    <xdr:to>
      <xdr:col>81</xdr:col>
      <xdr:colOff>101600</xdr:colOff>
      <xdr:row>84</xdr:row>
      <xdr:rowOff>2540</xdr:rowOff>
    </xdr:to>
    <xdr:sp macro="" textlink="">
      <xdr:nvSpPr>
        <xdr:cNvPr id="750" name="フローチャート: 判断 749">
          <a:extLst>
            <a:ext uri="{FF2B5EF4-FFF2-40B4-BE49-F238E27FC236}">
              <a16:creationId xmlns:a16="http://schemas.microsoft.com/office/drawing/2014/main" id="{277FAB04-0075-42AE-9B1E-A5F0811CA170}"/>
            </a:ext>
          </a:extLst>
        </xdr:cNvPr>
        <xdr:cNvSpPr/>
      </xdr:nvSpPr>
      <xdr:spPr>
        <a:xfrm>
          <a:off x="15430500" y="1430591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55880</xdr:rowOff>
    </xdr:from>
    <xdr:to>
      <xdr:col>76</xdr:col>
      <xdr:colOff>165100</xdr:colOff>
      <xdr:row>83</xdr:row>
      <xdr:rowOff>161290</xdr:rowOff>
    </xdr:to>
    <xdr:sp macro="" textlink="">
      <xdr:nvSpPr>
        <xdr:cNvPr id="751" name="フローチャート: 判断 750">
          <a:extLst>
            <a:ext uri="{FF2B5EF4-FFF2-40B4-BE49-F238E27FC236}">
              <a16:creationId xmlns:a16="http://schemas.microsoft.com/office/drawing/2014/main" id="{0896BA71-2595-4032-8A0A-5CE99813237B}"/>
            </a:ext>
          </a:extLst>
        </xdr:cNvPr>
        <xdr:cNvSpPr/>
      </xdr:nvSpPr>
      <xdr:spPr>
        <a:xfrm>
          <a:off x="14541500" y="1428623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96520</xdr:rowOff>
    </xdr:from>
    <xdr:to>
      <xdr:col>72</xdr:col>
      <xdr:colOff>38100</xdr:colOff>
      <xdr:row>84</xdr:row>
      <xdr:rowOff>24130</xdr:rowOff>
    </xdr:to>
    <xdr:sp macro="" textlink="">
      <xdr:nvSpPr>
        <xdr:cNvPr id="752" name="フローチャート: 判断 751">
          <a:extLst>
            <a:ext uri="{FF2B5EF4-FFF2-40B4-BE49-F238E27FC236}">
              <a16:creationId xmlns:a16="http://schemas.microsoft.com/office/drawing/2014/main" id="{8C8CC279-0105-41E3-9F42-328D8A800CBF}"/>
            </a:ext>
          </a:extLst>
        </xdr:cNvPr>
        <xdr:cNvSpPr/>
      </xdr:nvSpPr>
      <xdr:spPr>
        <a:xfrm>
          <a:off x="13652500" y="143268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86995</xdr:rowOff>
    </xdr:from>
    <xdr:to>
      <xdr:col>67</xdr:col>
      <xdr:colOff>101600</xdr:colOff>
      <xdr:row>84</xdr:row>
      <xdr:rowOff>14605</xdr:rowOff>
    </xdr:to>
    <xdr:sp macro="" textlink="">
      <xdr:nvSpPr>
        <xdr:cNvPr id="753" name="フローチャート: 判断 752">
          <a:extLst>
            <a:ext uri="{FF2B5EF4-FFF2-40B4-BE49-F238E27FC236}">
              <a16:creationId xmlns:a16="http://schemas.microsoft.com/office/drawing/2014/main" id="{A412CA43-9183-4844-AC13-DEED2A951E71}"/>
            </a:ext>
          </a:extLst>
        </xdr:cNvPr>
        <xdr:cNvSpPr/>
      </xdr:nvSpPr>
      <xdr:spPr>
        <a:xfrm>
          <a:off x="12763500" y="143173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155575</xdr:rowOff>
    </xdr:from>
    <xdr:ext cx="762000" cy="266065"/>
    <xdr:sp macro="" textlink="">
      <xdr:nvSpPr>
        <xdr:cNvPr id="754" name="テキスト ボックス 753">
          <a:extLst>
            <a:ext uri="{FF2B5EF4-FFF2-40B4-BE49-F238E27FC236}">
              <a16:creationId xmlns:a16="http://schemas.microsoft.com/office/drawing/2014/main" id="{A7859005-DC8F-4BB2-890B-6F0033B75EF9}"/>
            </a:ext>
          </a:extLst>
        </xdr:cNvPr>
        <xdr:cNvSpPr txBox="1"/>
      </xdr:nvSpPr>
      <xdr:spPr>
        <a:xfrm>
          <a:off x="16129000" y="1524317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155575</xdr:rowOff>
    </xdr:from>
    <xdr:ext cx="758825" cy="266065"/>
    <xdr:sp macro="" textlink="">
      <xdr:nvSpPr>
        <xdr:cNvPr id="755" name="テキスト ボックス 754">
          <a:extLst>
            <a:ext uri="{FF2B5EF4-FFF2-40B4-BE49-F238E27FC236}">
              <a16:creationId xmlns:a16="http://schemas.microsoft.com/office/drawing/2014/main" id="{E22C5340-A3B1-471F-B3DB-A4CF4A487F70}"/>
            </a:ext>
          </a:extLst>
        </xdr:cNvPr>
        <xdr:cNvSpPr txBox="1"/>
      </xdr:nvSpPr>
      <xdr:spPr>
        <a:xfrm>
          <a:off x="15290800" y="1524317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155575</xdr:rowOff>
    </xdr:from>
    <xdr:ext cx="758825" cy="266065"/>
    <xdr:sp macro="" textlink="">
      <xdr:nvSpPr>
        <xdr:cNvPr id="756" name="テキスト ボックス 755">
          <a:extLst>
            <a:ext uri="{FF2B5EF4-FFF2-40B4-BE49-F238E27FC236}">
              <a16:creationId xmlns:a16="http://schemas.microsoft.com/office/drawing/2014/main" id="{68FB71DE-96FF-452B-9510-81071A91E26B}"/>
            </a:ext>
          </a:extLst>
        </xdr:cNvPr>
        <xdr:cNvSpPr txBox="1"/>
      </xdr:nvSpPr>
      <xdr:spPr>
        <a:xfrm>
          <a:off x="14401800" y="1524317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155575</xdr:rowOff>
    </xdr:from>
    <xdr:ext cx="758825" cy="266065"/>
    <xdr:sp macro="" textlink="">
      <xdr:nvSpPr>
        <xdr:cNvPr id="757" name="テキスト ボックス 756">
          <a:extLst>
            <a:ext uri="{FF2B5EF4-FFF2-40B4-BE49-F238E27FC236}">
              <a16:creationId xmlns:a16="http://schemas.microsoft.com/office/drawing/2014/main" id="{05180694-8307-47FE-AF21-F6F457B6A0FD}"/>
            </a:ext>
          </a:extLst>
        </xdr:cNvPr>
        <xdr:cNvSpPr txBox="1"/>
      </xdr:nvSpPr>
      <xdr:spPr>
        <a:xfrm>
          <a:off x="13512800" y="1524317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155575</xdr:rowOff>
    </xdr:from>
    <xdr:ext cx="758825" cy="266065"/>
    <xdr:sp macro="" textlink="">
      <xdr:nvSpPr>
        <xdr:cNvPr id="758" name="テキスト ボックス 757">
          <a:extLst>
            <a:ext uri="{FF2B5EF4-FFF2-40B4-BE49-F238E27FC236}">
              <a16:creationId xmlns:a16="http://schemas.microsoft.com/office/drawing/2014/main" id="{3922267C-E479-428E-954E-AFA0148D044C}"/>
            </a:ext>
          </a:extLst>
        </xdr:cNvPr>
        <xdr:cNvSpPr txBox="1"/>
      </xdr:nvSpPr>
      <xdr:spPr>
        <a:xfrm>
          <a:off x="12623800" y="1524317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82</xdr:row>
      <xdr:rowOff>146685</xdr:rowOff>
    </xdr:from>
    <xdr:to>
      <xdr:col>85</xdr:col>
      <xdr:colOff>177800</xdr:colOff>
      <xdr:row>83</xdr:row>
      <xdr:rowOff>73660</xdr:rowOff>
    </xdr:to>
    <xdr:sp macro="" textlink="">
      <xdr:nvSpPr>
        <xdr:cNvPr id="759" name="楕円 758">
          <a:extLst>
            <a:ext uri="{FF2B5EF4-FFF2-40B4-BE49-F238E27FC236}">
              <a16:creationId xmlns:a16="http://schemas.microsoft.com/office/drawing/2014/main" id="{52AFD2AC-B88E-4D05-B3F0-243592B77666}"/>
            </a:ext>
          </a:extLst>
        </xdr:cNvPr>
        <xdr:cNvSpPr/>
      </xdr:nvSpPr>
      <xdr:spPr>
        <a:xfrm>
          <a:off x="16268700" y="1420558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170180</xdr:rowOff>
    </xdr:from>
    <xdr:ext cx="405130" cy="265430"/>
    <xdr:sp macro="" textlink="">
      <xdr:nvSpPr>
        <xdr:cNvPr id="760" name="【消防施設】&#10;有形固定資産減価償却率該当値テキスト">
          <a:extLst>
            <a:ext uri="{FF2B5EF4-FFF2-40B4-BE49-F238E27FC236}">
              <a16:creationId xmlns:a16="http://schemas.microsoft.com/office/drawing/2014/main" id="{A3FDAB2C-2203-4E95-9611-CBB028020EBD}"/>
            </a:ext>
          </a:extLst>
        </xdr:cNvPr>
        <xdr:cNvSpPr txBox="1"/>
      </xdr:nvSpPr>
      <xdr:spPr>
        <a:xfrm>
          <a:off x="16357600" y="14057630"/>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85</xdr:row>
      <xdr:rowOff>167005</xdr:rowOff>
    </xdr:from>
    <xdr:to>
      <xdr:col>81</xdr:col>
      <xdr:colOff>101600</xdr:colOff>
      <xdr:row>86</xdr:row>
      <xdr:rowOff>93980</xdr:rowOff>
    </xdr:to>
    <xdr:sp macro="" textlink="">
      <xdr:nvSpPr>
        <xdr:cNvPr id="761" name="楕円 760">
          <a:extLst>
            <a:ext uri="{FF2B5EF4-FFF2-40B4-BE49-F238E27FC236}">
              <a16:creationId xmlns:a16="http://schemas.microsoft.com/office/drawing/2014/main" id="{3EDCBC15-8342-4D45-9C2A-EC325457A1A5}"/>
            </a:ext>
          </a:extLst>
        </xdr:cNvPr>
        <xdr:cNvSpPr/>
      </xdr:nvSpPr>
      <xdr:spPr>
        <a:xfrm>
          <a:off x="15430500" y="1474025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20955</xdr:rowOff>
    </xdr:from>
    <xdr:to>
      <xdr:col>85</xdr:col>
      <xdr:colOff>127000</xdr:colOff>
      <xdr:row>86</xdr:row>
      <xdr:rowOff>41910</xdr:rowOff>
    </xdr:to>
    <xdr:cxnSp macro="">
      <xdr:nvCxnSpPr>
        <xdr:cNvPr id="762" name="直線コネクタ 761">
          <a:extLst>
            <a:ext uri="{FF2B5EF4-FFF2-40B4-BE49-F238E27FC236}">
              <a16:creationId xmlns:a16="http://schemas.microsoft.com/office/drawing/2014/main" id="{E21527CE-7743-471D-94CA-4C505FEA971E}"/>
            </a:ext>
          </a:extLst>
        </xdr:cNvPr>
        <xdr:cNvCxnSpPr/>
      </xdr:nvCxnSpPr>
      <xdr:spPr>
        <a:xfrm flipV="1">
          <a:off x="15481300" y="14251305"/>
          <a:ext cx="838200" cy="535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107315</xdr:rowOff>
    </xdr:from>
    <xdr:to>
      <xdr:col>76</xdr:col>
      <xdr:colOff>165100</xdr:colOff>
      <xdr:row>86</xdr:row>
      <xdr:rowOff>34925</xdr:rowOff>
    </xdr:to>
    <xdr:sp macro="" textlink="">
      <xdr:nvSpPr>
        <xdr:cNvPr id="763" name="楕円 762">
          <a:extLst>
            <a:ext uri="{FF2B5EF4-FFF2-40B4-BE49-F238E27FC236}">
              <a16:creationId xmlns:a16="http://schemas.microsoft.com/office/drawing/2014/main" id="{57D0519D-814B-458C-A258-9E0C086B1C18}"/>
            </a:ext>
          </a:extLst>
        </xdr:cNvPr>
        <xdr:cNvSpPr/>
      </xdr:nvSpPr>
      <xdr:spPr>
        <a:xfrm>
          <a:off x="14541500" y="146805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160020</xdr:rowOff>
    </xdr:from>
    <xdr:to>
      <xdr:col>81</xdr:col>
      <xdr:colOff>50800</xdr:colOff>
      <xdr:row>86</xdr:row>
      <xdr:rowOff>41910</xdr:rowOff>
    </xdr:to>
    <xdr:cxnSp macro="">
      <xdr:nvCxnSpPr>
        <xdr:cNvPr id="764" name="直線コネクタ 763">
          <a:extLst>
            <a:ext uri="{FF2B5EF4-FFF2-40B4-BE49-F238E27FC236}">
              <a16:creationId xmlns:a16="http://schemas.microsoft.com/office/drawing/2014/main" id="{B2915B58-D905-4DC2-8B6F-C562E067D9A9}"/>
            </a:ext>
          </a:extLst>
        </xdr:cNvPr>
        <xdr:cNvCxnSpPr/>
      </xdr:nvCxnSpPr>
      <xdr:spPr>
        <a:xfrm>
          <a:off x="14592300" y="1473327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114300</xdr:rowOff>
    </xdr:from>
    <xdr:to>
      <xdr:col>72</xdr:col>
      <xdr:colOff>38100</xdr:colOff>
      <xdr:row>86</xdr:row>
      <xdr:rowOff>41910</xdr:rowOff>
    </xdr:to>
    <xdr:sp macro="" textlink="">
      <xdr:nvSpPr>
        <xdr:cNvPr id="765" name="楕円 764">
          <a:extLst>
            <a:ext uri="{FF2B5EF4-FFF2-40B4-BE49-F238E27FC236}">
              <a16:creationId xmlns:a16="http://schemas.microsoft.com/office/drawing/2014/main" id="{3BCE2C8B-F9F6-413A-9B9A-FB1A9499CE21}"/>
            </a:ext>
          </a:extLst>
        </xdr:cNvPr>
        <xdr:cNvSpPr/>
      </xdr:nvSpPr>
      <xdr:spPr>
        <a:xfrm>
          <a:off x="13652500" y="146875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160020</xdr:rowOff>
    </xdr:from>
    <xdr:to>
      <xdr:col>76</xdr:col>
      <xdr:colOff>114300</xdr:colOff>
      <xdr:row>85</xdr:row>
      <xdr:rowOff>167005</xdr:rowOff>
    </xdr:to>
    <xdr:cxnSp macro="">
      <xdr:nvCxnSpPr>
        <xdr:cNvPr id="766" name="直線コネクタ 765">
          <a:extLst>
            <a:ext uri="{FF2B5EF4-FFF2-40B4-BE49-F238E27FC236}">
              <a16:creationId xmlns:a16="http://schemas.microsoft.com/office/drawing/2014/main" id="{6C6E0905-FBCE-425C-8671-CB7A415AF62D}"/>
            </a:ext>
          </a:extLst>
        </xdr:cNvPr>
        <xdr:cNvCxnSpPr/>
      </xdr:nvCxnSpPr>
      <xdr:spPr>
        <a:xfrm flipV="1">
          <a:off x="13703300" y="1473327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95250</xdr:rowOff>
    </xdr:from>
    <xdr:to>
      <xdr:col>67</xdr:col>
      <xdr:colOff>101600</xdr:colOff>
      <xdr:row>86</xdr:row>
      <xdr:rowOff>22860</xdr:rowOff>
    </xdr:to>
    <xdr:sp macro="" textlink="">
      <xdr:nvSpPr>
        <xdr:cNvPr id="767" name="楕円 766">
          <a:extLst>
            <a:ext uri="{FF2B5EF4-FFF2-40B4-BE49-F238E27FC236}">
              <a16:creationId xmlns:a16="http://schemas.microsoft.com/office/drawing/2014/main" id="{E473AE05-C83D-4CDE-B605-25FDC7A81893}"/>
            </a:ext>
          </a:extLst>
        </xdr:cNvPr>
        <xdr:cNvSpPr/>
      </xdr:nvSpPr>
      <xdr:spPr>
        <a:xfrm>
          <a:off x="12763500" y="146685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148590</xdr:rowOff>
    </xdr:from>
    <xdr:to>
      <xdr:col>71</xdr:col>
      <xdr:colOff>177800</xdr:colOff>
      <xdr:row>85</xdr:row>
      <xdr:rowOff>167005</xdr:rowOff>
    </xdr:to>
    <xdr:cxnSp macro="">
      <xdr:nvCxnSpPr>
        <xdr:cNvPr id="768" name="直線コネクタ 767">
          <a:extLst>
            <a:ext uri="{FF2B5EF4-FFF2-40B4-BE49-F238E27FC236}">
              <a16:creationId xmlns:a16="http://schemas.microsoft.com/office/drawing/2014/main" id="{AE632A55-A12D-4394-8977-621B29D08DEC}"/>
            </a:ext>
          </a:extLst>
        </xdr:cNvPr>
        <xdr:cNvCxnSpPr/>
      </xdr:nvCxnSpPr>
      <xdr:spPr>
        <a:xfrm>
          <a:off x="12814300" y="1472184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19685</xdr:rowOff>
    </xdr:from>
    <xdr:ext cx="405130" cy="266065"/>
    <xdr:sp macro="" textlink="">
      <xdr:nvSpPr>
        <xdr:cNvPr id="769" name="n_1aveValue【消防施設】&#10;有形固定資産減価償却率">
          <a:extLst>
            <a:ext uri="{FF2B5EF4-FFF2-40B4-BE49-F238E27FC236}">
              <a16:creationId xmlns:a16="http://schemas.microsoft.com/office/drawing/2014/main" id="{00E46FCA-B83F-4E89-ABF8-1BFE0EB89F17}"/>
            </a:ext>
          </a:extLst>
        </xdr:cNvPr>
        <xdr:cNvSpPr txBox="1"/>
      </xdr:nvSpPr>
      <xdr:spPr>
        <a:xfrm>
          <a:off x="15266035" y="14078585"/>
          <a:ext cx="4051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635</xdr:rowOff>
    </xdr:from>
    <xdr:ext cx="401955" cy="269240"/>
    <xdr:sp macro="" textlink="">
      <xdr:nvSpPr>
        <xdr:cNvPr id="770" name="n_2aveValue【消防施設】&#10;有形固定資産減価償却率">
          <a:extLst>
            <a:ext uri="{FF2B5EF4-FFF2-40B4-BE49-F238E27FC236}">
              <a16:creationId xmlns:a16="http://schemas.microsoft.com/office/drawing/2014/main" id="{2DC6AB7F-3AD2-4D3A-9267-FB1BA6CEF8E3}"/>
            </a:ext>
          </a:extLst>
        </xdr:cNvPr>
        <xdr:cNvSpPr txBox="1"/>
      </xdr:nvSpPr>
      <xdr:spPr>
        <a:xfrm>
          <a:off x="14389735" y="14059535"/>
          <a:ext cx="40195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82</xdr:row>
      <xdr:rowOff>41910</xdr:rowOff>
    </xdr:from>
    <xdr:ext cx="401955" cy="266065"/>
    <xdr:sp macro="" textlink="">
      <xdr:nvSpPr>
        <xdr:cNvPr id="771" name="n_3aveValue【消防施設】&#10;有形固定資産減価償却率">
          <a:extLst>
            <a:ext uri="{FF2B5EF4-FFF2-40B4-BE49-F238E27FC236}">
              <a16:creationId xmlns:a16="http://schemas.microsoft.com/office/drawing/2014/main" id="{6C3FD0D3-8DFB-4DE1-B253-A350070F0186}"/>
            </a:ext>
          </a:extLst>
        </xdr:cNvPr>
        <xdr:cNvSpPr txBox="1"/>
      </xdr:nvSpPr>
      <xdr:spPr>
        <a:xfrm>
          <a:off x="13500735" y="14100810"/>
          <a:ext cx="40195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82</xdr:row>
      <xdr:rowOff>31750</xdr:rowOff>
    </xdr:from>
    <xdr:ext cx="401955" cy="265430"/>
    <xdr:sp macro="" textlink="">
      <xdr:nvSpPr>
        <xdr:cNvPr id="772" name="n_4aveValue【消防施設】&#10;有形固定資産減価償却率">
          <a:extLst>
            <a:ext uri="{FF2B5EF4-FFF2-40B4-BE49-F238E27FC236}">
              <a16:creationId xmlns:a16="http://schemas.microsoft.com/office/drawing/2014/main" id="{D880DACD-350D-43AF-9125-0A5FCA6ED8BC}"/>
            </a:ext>
          </a:extLst>
        </xdr:cNvPr>
        <xdr:cNvSpPr txBox="1"/>
      </xdr:nvSpPr>
      <xdr:spPr>
        <a:xfrm>
          <a:off x="12611735" y="14090650"/>
          <a:ext cx="40195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86</xdr:row>
      <xdr:rowOff>85090</xdr:rowOff>
    </xdr:from>
    <xdr:ext cx="405130" cy="269240"/>
    <xdr:sp macro="" textlink="">
      <xdr:nvSpPr>
        <xdr:cNvPr id="773" name="n_1mainValue【消防施設】&#10;有形固定資産減価償却率">
          <a:extLst>
            <a:ext uri="{FF2B5EF4-FFF2-40B4-BE49-F238E27FC236}">
              <a16:creationId xmlns:a16="http://schemas.microsoft.com/office/drawing/2014/main" id="{2B302AF6-A077-4D95-887F-D4A93A9D9343}"/>
            </a:ext>
          </a:extLst>
        </xdr:cNvPr>
        <xdr:cNvSpPr txBox="1"/>
      </xdr:nvSpPr>
      <xdr:spPr>
        <a:xfrm>
          <a:off x="15266035" y="14829790"/>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86</xdr:row>
      <xdr:rowOff>25400</xdr:rowOff>
    </xdr:from>
    <xdr:ext cx="401955" cy="268605"/>
    <xdr:sp macro="" textlink="">
      <xdr:nvSpPr>
        <xdr:cNvPr id="774" name="n_2mainValue【消防施設】&#10;有形固定資産減価償却率">
          <a:extLst>
            <a:ext uri="{FF2B5EF4-FFF2-40B4-BE49-F238E27FC236}">
              <a16:creationId xmlns:a16="http://schemas.microsoft.com/office/drawing/2014/main" id="{BF97FE76-EB20-4818-BD7C-BDA72FF5F6A6}"/>
            </a:ext>
          </a:extLst>
        </xdr:cNvPr>
        <xdr:cNvSpPr txBox="1"/>
      </xdr:nvSpPr>
      <xdr:spPr>
        <a:xfrm>
          <a:off x="14389735" y="14770100"/>
          <a:ext cx="4019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86</xdr:row>
      <xdr:rowOff>32385</xdr:rowOff>
    </xdr:from>
    <xdr:ext cx="401955" cy="265430"/>
    <xdr:sp macro="" textlink="">
      <xdr:nvSpPr>
        <xdr:cNvPr id="775" name="n_3mainValue【消防施設】&#10;有形固定資産減価償却率">
          <a:extLst>
            <a:ext uri="{FF2B5EF4-FFF2-40B4-BE49-F238E27FC236}">
              <a16:creationId xmlns:a16="http://schemas.microsoft.com/office/drawing/2014/main" id="{84777213-4C0E-4992-926C-0CEAE8218C06}"/>
            </a:ext>
          </a:extLst>
        </xdr:cNvPr>
        <xdr:cNvSpPr txBox="1"/>
      </xdr:nvSpPr>
      <xdr:spPr>
        <a:xfrm>
          <a:off x="13500735" y="14777085"/>
          <a:ext cx="40195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86</xdr:row>
      <xdr:rowOff>13970</xdr:rowOff>
    </xdr:from>
    <xdr:ext cx="401955" cy="269240"/>
    <xdr:sp macro="" textlink="">
      <xdr:nvSpPr>
        <xdr:cNvPr id="776" name="n_4mainValue【消防施設】&#10;有形固定資産減価償却率">
          <a:extLst>
            <a:ext uri="{FF2B5EF4-FFF2-40B4-BE49-F238E27FC236}">
              <a16:creationId xmlns:a16="http://schemas.microsoft.com/office/drawing/2014/main" id="{CAFFA5A7-1C38-459A-A5E9-EC0A01334AC3}"/>
            </a:ext>
          </a:extLst>
        </xdr:cNvPr>
        <xdr:cNvSpPr txBox="1"/>
      </xdr:nvSpPr>
      <xdr:spPr>
        <a:xfrm>
          <a:off x="12611735" y="14758670"/>
          <a:ext cx="40195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158115</xdr:rowOff>
    </xdr:from>
    <xdr:to>
      <xdr:col>120</xdr:col>
      <xdr:colOff>152400</xdr:colOff>
      <xdr:row>72</xdr:row>
      <xdr:rowOff>105410</xdr:rowOff>
    </xdr:to>
    <xdr:sp macro="" textlink="">
      <xdr:nvSpPr>
        <xdr:cNvPr id="777" name="正方形/長方形 776">
          <a:extLst>
            <a:ext uri="{FF2B5EF4-FFF2-40B4-BE49-F238E27FC236}">
              <a16:creationId xmlns:a16="http://schemas.microsoft.com/office/drawing/2014/main" id="{5B5B1E46-51C4-4211-A6D0-2A76B11D3720}"/>
            </a:ext>
          </a:extLst>
        </xdr:cNvPr>
        <xdr:cNvSpPr/>
      </xdr:nvSpPr>
      <xdr:spPr>
        <a:xfrm>
          <a:off x="18288000" y="11816715"/>
          <a:ext cx="472440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132080</xdr:rowOff>
    </xdr:from>
    <xdr:to>
      <xdr:col>104</xdr:col>
      <xdr:colOff>127000</xdr:colOff>
      <xdr:row>74</xdr:row>
      <xdr:rowOff>39370</xdr:rowOff>
    </xdr:to>
    <xdr:sp macro="" textlink="">
      <xdr:nvSpPr>
        <xdr:cNvPr id="778" name="正方形/長方形 777">
          <a:extLst>
            <a:ext uri="{FF2B5EF4-FFF2-40B4-BE49-F238E27FC236}">
              <a16:creationId xmlns:a16="http://schemas.microsoft.com/office/drawing/2014/main" id="{C2AFD1C6-581F-4E5C-AEC1-5841647F1C8C}"/>
            </a:ext>
          </a:extLst>
        </xdr:cNvPr>
        <xdr:cNvSpPr/>
      </xdr:nvSpPr>
      <xdr:spPr>
        <a:xfrm>
          <a:off x="18415000" y="12476480"/>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164465</xdr:rowOff>
    </xdr:from>
    <xdr:to>
      <xdr:col>104</xdr:col>
      <xdr:colOff>127000</xdr:colOff>
      <xdr:row>75</xdr:row>
      <xdr:rowOff>72390</xdr:rowOff>
    </xdr:to>
    <xdr:sp macro="" textlink="">
      <xdr:nvSpPr>
        <xdr:cNvPr id="779" name="正方形/長方形 778">
          <a:extLst>
            <a:ext uri="{FF2B5EF4-FFF2-40B4-BE49-F238E27FC236}">
              <a16:creationId xmlns:a16="http://schemas.microsoft.com/office/drawing/2014/main" id="{BF37B002-F654-44CF-A3B0-8D801608105A}"/>
            </a:ext>
          </a:extLst>
        </xdr:cNvPr>
        <xdr:cNvSpPr/>
      </xdr:nvSpPr>
      <xdr:spPr>
        <a:xfrm>
          <a:off x="18415000" y="126803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59/104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132080</xdr:rowOff>
    </xdr:from>
    <xdr:to>
      <xdr:col>110</xdr:col>
      <xdr:colOff>0</xdr:colOff>
      <xdr:row>74</xdr:row>
      <xdr:rowOff>39370</xdr:rowOff>
    </xdr:to>
    <xdr:sp macro="" textlink="">
      <xdr:nvSpPr>
        <xdr:cNvPr id="780" name="正方形/長方形 779">
          <a:extLst>
            <a:ext uri="{FF2B5EF4-FFF2-40B4-BE49-F238E27FC236}">
              <a16:creationId xmlns:a16="http://schemas.microsoft.com/office/drawing/2014/main" id="{499DEF76-EF0B-47AD-B199-F5457BCBD2C2}"/>
            </a:ext>
          </a:extLst>
        </xdr:cNvPr>
        <xdr:cNvSpPr/>
      </xdr:nvSpPr>
      <xdr:spPr>
        <a:xfrm>
          <a:off x="19431000" y="12476480"/>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164465</xdr:rowOff>
    </xdr:from>
    <xdr:to>
      <xdr:col>110</xdr:col>
      <xdr:colOff>0</xdr:colOff>
      <xdr:row>75</xdr:row>
      <xdr:rowOff>72390</xdr:rowOff>
    </xdr:to>
    <xdr:sp macro="" textlink="">
      <xdr:nvSpPr>
        <xdr:cNvPr id="781" name="正方形/長方形 780">
          <a:extLst>
            <a:ext uri="{FF2B5EF4-FFF2-40B4-BE49-F238E27FC236}">
              <a16:creationId xmlns:a16="http://schemas.microsoft.com/office/drawing/2014/main" id="{A1A2A7F9-04CC-4452-8878-C21C9CE8901E}"/>
            </a:ext>
          </a:extLst>
        </xdr:cNvPr>
        <xdr:cNvSpPr/>
      </xdr:nvSpPr>
      <xdr:spPr>
        <a:xfrm>
          <a:off x="19431000" y="126803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132080</xdr:rowOff>
    </xdr:from>
    <xdr:to>
      <xdr:col>116</xdr:col>
      <xdr:colOff>0</xdr:colOff>
      <xdr:row>74</xdr:row>
      <xdr:rowOff>39370</xdr:rowOff>
    </xdr:to>
    <xdr:sp macro="" textlink="">
      <xdr:nvSpPr>
        <xdr:cNvPr id="782" name="正方形/長方形 781">
          <a:extLst>
            <a:ext uri="{FF2B5EF4-FFF2-40B4-BE49-F238E27FC236}">
              <a16:creationId xmlns:a16="http://schemas.microsoft.com/office/drawing/2014/main" id="{745BD6F3-D04C-43BC-AEC1-0F67AAEFF47A}"/>
            </a:ext>
          </a:extLst>
        </xdr:cNvPr>
        <xdr:cNvSpPr/>
      </xdr:nvSpPr>
      <xdr:spPr>
        <a:xfrm>
          <a:off x="20574000" y="12476480"/>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73</xdr:row>
      <xdr:rowOff>164465</xdr:rowOff>
    </xdr:from>
    <xdr:to>
      <xdr:col>116</xdr:col>
      <xdr:colOff>0</xdr:colOff>
      <xdr:row>75</xdr:row>
      <xdr:rowOff>72390</xdr:rowOff>
    </xdr:to>
    <xdr:sp macro="" textlink="">
      <xdr:nvSpPr>
        <xdr:cNvPr id="783" name="正方形/長方形 782">
          <a:extLst>
            <a:ext uri="{FF2B5EF4-FFF2-40B4-BE49-F238E27FC236}">
              <a16:creationId xmlns:a16="http://schemas.microsoft.com/office/drawing/2014/main" id="{9E032C62-1C61-4F71-9E8E-F5A07749F275}"/>
            </a:ext>
          </a:extLst>
        </xdr:cNvPr>
        <xdr:cNvSpPr/>
      </xdr:nvSpPr>
      <xdr:spPr>
        <a:xfrm>
          <a:off x="20574000" y="126803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99060</xdr:rowOff>
    </xdr:from>
    <xdr:to>
      <xdr:col>120</xdr:col>
      <xdr:colOff>152400</xdr:colOff>
      <xdr:row>88</xdr:row>
      <xdr:rowOff>158115</xdr:rowOff>
    </xdr:to>
    <xdr:sp macro="" textlink="">
      <xdr:nvSpPr>
        <xdr:cNvPr id="784" name="正方形/長方形 783">
          <a:extLst>
            <a:ext uri="{FF2B5EF4-FFF2-40B4-BE49-F238E27FC236}">
              <a16:creationId xmlns:a16="http://schemas.microsoft.com/office/drawing/2014/main" id="{06B383B9-2814-44B7-B10B-9E66E1D90C3A}"/>
            </a:ext>
          </a:extLst>
        </xdr:cNvPr>
        <xdr:cNvSpPr/>
      </xdr:nvSpPr>
      <xdr:spPr>
        <a:xfrm>
          <a:off x="18288000" y="12957810"/>
          <a:ext cx="472440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79375</xdr:rowOff>
    </xdr:from>
    <xdr:ext cx="346710" cy="231140"/>
    <xdr:sp macro="" textlink="">
      <xdr:nvSpPr>
        <xdr:cNvPr id="785" name="テキスト ボックス 784">
          <a:extLst>
            <a:ext uri="{FF2B5EF4-FFF2-40B4-BE49-F238E27FC236}">
              <a16:creationId xmlns:a16="http://schemas.microsoft.com/office/drawing/2014/main" id="{E961573C-7C4C-402C-9A1A-38C3C285F4C5}"/>
            </a:ext>
          </a:extLst>
        </xdr:cNvPr>
        <xdr:cNvSpPr txBox="1"/>
      </xdr:nvSpPr>
      <xdr:spPr>
        <a:xfrm>
          <a:off x="18249900" y="12766675"/>
          <a:ext cx="346710"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158115</xdr:rowOff>
    </xdr:from>
    <xdr:to>
      <xdr:col>120</xdr:col>
      <xdr:colOff>114300</xdr:colOff>
      <xdr:row>88</xdr:row>
      <xdr:rowOff>158115</xdr:rowOff>
    </xdr:to>
    <xdr:cxnSp macro="">
      <xdr:nvCxnSpPr>
        <xdr:cNvPr id="786" name="直線コネクタ 785">
          <a:extLst>
            <a:ext uri="{FF2B5EF4-FFF2-40B4-BE49-F238E27FC236}">
              <a16:creationId xmlns:a16="http://schemas.microsoft.com/office/drawing/2014/main" id="{3EB5B21C-6ECB-49DD-B228-EF9825783D5C}"/>
            </a:ext>
          </a:extLst>
        </xdr:cNvPr>
        <xdr:cNvCxnSpPr/>
      </xdr:nvCxnSpPr>
      <xdr:spPr>
        <a:xfrm>
          <a:off x="18288000" y="152457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39370</xdr:rowOff>
    </xdr:from>
    <xdr:to>
      <xdr:col>120</xdr:col>
      <xdr:colOff>114300</xdr:colOff>
      <xdr:row>86</xdr:row>
      <xdr:rowOff>39370</xdr:rowOff>
    </xdr:to>
    <xdr:cxnSp macro="">
      <xdr:nvCxnSpPr>
        <xdr:cNvPr id="787" name="直線コネクタ 786">
          <a:extLst>
            <a:ext uri="{FF2B5EF4-FFF2-40B4-BE49-F238E27FC236}">
              <a16:creationId xmlns:a16="http://schemas.microsoft.com/office/drawing/2014/main" id="{D89CF14B-B80A-4A3B-B1E0-F8A06848F5D9}"/>
            </a:ext>
          </a:extLst>
        </xdr:cNvPr>
        <xdr:cNvCxnSpPr/>
      </xdr:nvCxnSpPr>
      <xdr:spPr>
        <a:xfrm>
          <a:off x="18288000" y="147840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69850</xdr:rowOff>
    </xdr:from>
    <xdr:ext cx="467360" cy="269240"/>
    <xdr:sp macro="" textlink="">
      <xdr:nvSpPr>
        <xdr:cNvPr id="788" name="テキスト ボックス 787">
          <a:extLst>
            <a:ext uri="{FF2B5EF4-FFF2-40B4-BE49-F238E27FC236}">
              <a16:creationId xmlns:a16="http://schemas.microsoft.com/office/drawing/2014/main" id="{311ED3DD-97BA-474B-B67D-5C335527C52D}"/>
            </a:ext>
          </a:extLst>
        </xdr:cNvPr>
        <xdr:cNvSpPr txBox="1"/>
      </xdr:nvSpPr>
      <xdr:spPr>
        <a:xfrm>
          <a:off x="17820640" y="1464310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99060</xdr:rowOff>
    </xdr:from>
    <xdr:to>
      <xdr:col>120</xdr:col>
      <xdr:colOff>114300</xdr:colOff>
      <xdr:row>83</xdr:row>
      <xdr:rowOff>99060</xdr:rowOff>
    </xdr:to>
    <xdr:cxnSp macro="">
      <xdr:nvCxnSpPr>
        <xdr:cNvPr id="789" name="直線コネクタ 788">
          <a:extLst>
            <a:ext uri="{FF2B5EF4-FFF2-40B4-BE49-F238E27FC236}">
              <a16:creationId xmlns:a16="http://schemas.microsoft.com/office/drawing/2014/main" id="{D98D8327-9F09-4951-885B-7F4C36BE144C}"/>
            </a:ext>
          </a:extLst>
        </xdr:cNvPr>
        <xdr:cNvCxnSpPr/>
      </xdr:nvCxnSpPr>
      <xdr:spPr>
        <a:xfrm>
          <a:off x="18288000" y="143294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128905</xdr:rowOff>
    </xdr:from>
    <xdr:ext cx="467360" cy="268605"/>
    <xdr:sp macro="" textlink="">
      <xdr:nvSpPr>
        <xdr:cNvPr id="790" name="テキスト ボックス 789">
          <a:extLst>
            <a:ext uri="{FF2B5EF4-FFF2-40B4-BE49-F238E27FC236}">
              <a16:creationId xmlns:a16="http://schemas.microsoft.com/office/drawing/2014/main" id="{70294895-A3D0-4368-B8A4-403A5F45C359}"/>
            </a:ext>
          </a:extLst>
        </xdr:cNvPr>
        <xdr:cNvSpPr txBox="1"/>
      </xdr:nvSpPr>
      <xdr:spPr>
        <a:xfrm>
          <a:off x="17820640" y="14187805"/>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158115</xdr:rowOff>
    </xdr:from>
    <xdr:to>
      <xdr:col>120</xdr:col>
      <xdr:colOff>114300</xdr:colOff>
      <xdr:row>80</xdr:row>
      <xdr:rowOff>158115</xdr:rowOff>
    </xdr:to>
    <xdr:cxnSp macro="">
      <xdr:nvCxnSpPr>
        <xdr:cNvPr id="791" name="直線コネクタ 790">
          <a:extLst>
            <a:ext uri="{FF2B5EF4-FFF2-40B4-BE49-F238E27FC236}">
              <a16:creationId xmlns:a16="http://schemas.microsoft.com/office/drawing/2014/main" id="{4881A295-1AF1-489D-8B79-0A1A0E3C4D94}"/>
            </a:ext>
          </a:extLst>
        </xdr:cNvPr>
        <xdr:cNvCxnSpPr/>
      </xdr:nvCxnSpPr>
      <xdr:spPr>
        <a:xfrm>
          <a:off x="18288000" y="138741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10795</xdr:rowOff>
    </xdr:from>
    <xdr:ext cx="467360" cy="266065"/>
    <xdr:sp macro="" textlink="">
      <xdr:nvSpPr>
        <xdr:cNvPr id="792" name="テキスト ボックス 791">
          <a:extLst>
            <a:ext uri="{FF2B5EF4-FFF2-40B4-BE49-F238E27FC236}">
              <a16:creationId xmlns:a16="http://schemas.microsoft.com/office/drawing/2014/main" id="{BF6B2EAA-5208-42B5-B5B7-E0E277984D55}"/>
            </a:ext>
          </a:extLst>
        </xdr:cNvPr>
        <xdr:cNvSpPr txBox="1"/>
      </xdr:nvSpPr>
      <xdr:spPr>
        <a:xfrm>
          <a:off x="17820640" y="13726795"/>
          <a:ext cx="46736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78</xdr:row>
      <xdr:rowOff>39370</xdr:rowOff>
    </xdr:from>
    <xdr:to>
      <xdr:col>120</xdr:col>
      <xdr:colOff>114300</xdr:colOff>
      <xdr:row>78</xdr:row>
      <xdr:rowOff>39370</xdr:rowOff>
    </xdr:to>
    <xdr:cxnSp macro="">
      <xdr:nvCxnSpPr>
        <xdr:cNvPr id="793" name="直線コネクタ 792">
          <a:extLst>
            <a:ext uri="{FF2B5EF4-FFF2-40B4-BE49-F238E27FC236}">
              <a16:creationId xmlns:a16="http://schemas.microsoft.com/office/drawing/2014/main" id="{7D29AA6D-EAFD-4261-A2D6-80AE527B61A8}"/>
            </a:ext>
          </a:extLst>
        </xdr:cNvPr>
        <xdr:cNvCxnSpPr/>
      </xdr:nvCxnSpPr>
      <xdr:spPr>
        <a:xfrm>
          <a:off x="18288000" y="134124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69850</xdr:rowOff>
    </xdr:from>
    <xdr:ext cx="467360" cy="269240"/>
    <xdr:sp macro="" textlink="">
      <xdr:nvSpPr>
        <xdr:cNvPr id="794" name="テキスト ボックス 793">
          <a:extLst>
            <a:ext uri="{FF2B5EF4-FFF2-40B4-BE49-F238E27FC236}">
              <a16:creationId xmlns:a16="http://schemas.microsoft.com/office/drawing/2014/main" id="{5E2B6904-77D5-4E4A-AF90-492094A641B9}"/>
            </a:ext>
          </a:extLst>
        </xdr:cNvPr>
        <xdr:cNvSpPr txBox="1"/>
      </xdr:nvSpPr>
      <xdr:spPr>
        <a:xfrm>
          <a:off x="17820640" y="1327150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99060</xdr:rowOff>
    </xdr:from>
    <xdr:to>
      <xdr:col>120</xdr:col>
      <xdr:colOff>114300</xdr:colOff>
      <xdr:row>75</xdr:row>
      <xdr:rowOff>99060</xdr:rowOff>
    </xdr:to>
    <xdr:cxnSp macro="">
      <xdr:nvCxnSpPr>
        <xdr:cNvPr id="795" name="直線コネクタ 794">
          <a:extLst>
            <a:ext uri="{FF2B5EF4-FFF2-40B4-BE49-F238E27FC236}">
              <a16:creationId xmlns:a16="http://schemas.microsoft.com/office/drawing/2014/main" id="{2EC77623-3091-441E-9240-3AC78EDCD370}"/>
            </a:ext>
          </a:extLst>
        </xdr:cNvPr>
        <xdr:cNvCxnSpPr/>
      </xdr:nvCxnSpPr>
      <xdr:spPr>
        <a:xfrm>
          <a:off x="18288000" y="129578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128905</xdr:rowOff>
    </xdr:from>
    <xdr:ext cx="467360" cy="268605"/>
    <xdr:sp macro="" textlink="">
      <xdr:nvSpPr>
        <xdr:cNvPr id="796" name="テキスト ボックス 795">
          <a:extLst>
            <a:ext uri="{FF2B5EF4-FFF2-40B4-BE49-F238E27FC236}">
              <a16:creationId xmlns:a16="http://schemas.microsoft.com/office/drawing/2014/main" id="{03D55ACE-FE1A-4143-AC7B-247F3BC47CAC}"/>
            </a:ext>
          </a:extLst>
        </xdr:cNvPr>
        <xdr:cNvSpPr txBox="1"/>
      </xdr:nvSpPr>
      <xdr:spPr>
        <a:xfrm>
          <a:off x="17820640" y="12816205"/>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99060</xdr:rowOff>
    </xdr:from>
    <xdr:to>
      <xdr:col>120</xdr:col>
      <xdr:colOff>152400</xdr:colOff>
      <xdr:row>88</xdr:row>
      <xdr:rowOff>158115</xdr:rowOff>
    </xdr:to>
    <xdr:sp macro="" textlink="">
      <xdr:nvSpPr>
        <xdr:cNvPr id="797" name="【消防施設】&#10;一人当たり面積グラフ枠">
          <a:extLst>
            <a:ext uri="{FF2B5EF4-FFF2-40B4-BE49-F238E27FC236}">
              <a16:creationId xmlns:a16="http://schemas.microsoft.com/office/drawing/2014/main" id="{80C8D3EF-128A-48B5-9076-7A1F7AD62E07}"/>
            </a:ext>
          </a:extLst>
        </xdr:cNvPr>
        <xdr:cNvSpPr/>
      </xdr:nvSpPr>
      <xdr:spPr>
        <a:xfrm>
          <a:off x="18288000" y="12957810"/>
          <a:ext cx="472440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106045</xdr:rowOff>
    </xdr:from>
    <xdr:to>
      <xdr:col>116</xdr:col>
      <xdr:colOff>62865</xdr:colOff>
      <xdr:row>86</xdr:row>
      <xdr:rowOff>24765</xdr:rowOff>
    </xdr:to>
    <xdr:cxnSp macro="">
      <xdr:nvCxnSpPr>
        <xdr:cNvPr id="798" name="直線コネクタ 797">
          <a:extLst>
            <a:ext uri="{FF2B5EF4-FFF2-40B4-BE49-F238E27FC236}">
              <a16:creationId xmlns:a16="http://schemas.microsoft.com/office/drawing/2014/main" id="{34FEC727-A307-42B1-A2AF-CC4803D2BA4D}"/>
            </a:ext>
          </a:extLst>
        </xdr:cNvPr>
        <xdr:cNvCxnSpPr/>
      </xdr:nvCxnSpPr>
      <xdr:spPr>
        <a:xfrm flipV="1">
          <a:off x="22160865" y="13479145"/>
          <a:ext cx="0" cy="1290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29210</xdr:rowOff>
    </xdr:from>
    <xdr:ext cx="469900" cy="265430"/>
    <xdr:sp macro="" textlink="">
      <xdr:nvSpPr>
        <xdr:cNvPr id="799" name="【消防施設】&#10;一人当たり面積最小値テキスト">
          <a:extLst>
            <a:ext uri="{FF2B5EF4-FFF2-40B4-BE49-F238E27FC236}">
              <a16:creationId xmlns:a16="http://schemas.microsoft.com/office/drawing/2014/main" id="{12D92EAA-F61A-4807-84F8-7C08FA3BD947}"/>
            </a:ext>
          </a:extLst>
        </xdr:cNvPr>
        <xdr:cNvSpPr txBox="1"/>
      </xdr:nvSpPr>
      <xdr:spPr>
        <a:xfrm>
          <a:off x="22199600" y="14773910"/>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24765</xdr:rowOff>
    </xdr:from>
    <xdr:to>
      <xdr:col>116</xdr:col>
      <xdr:colOff>152400</xdr:colOff>
      <xdr:row>86</xdr:row>
      <xdr:rowOff>24765</xdr:rowOff>
    </xdr:to>
    <xdr:cxnSp macro="">
      <xdr:nvCxnSpPr>
        <xdr:cNvPr id="800" name="直線コネクタ 799">
          <a:extLst>
            <a:ext uri="{FF2B5EF4-FFF2-40B4-BE49-F238E27FC236}">
              <a16:creationId xmlns:a16="http://schemas.microsoft.com/office/drawing/2014/main" id="{2920C84F-D13F-44CE-B1D7-7552B4F295EA}"/>
            </a:ext>
          </a:extLst>
        </xdr:cNvPr>
        <xdr:cNvCxnSpPr/>
      </xdr:nvCxnSpPr>
      <xdr:spPr>
        <a:xfrm>
          <a:off x="22072600" y="14769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50800</xdr:rowOff>
    </xdr:from>
    <xdr:ext cx="469900" cy="269240"/>
    <xdr:sp macro="" textlink="">
      <xdr:nvSpPr>
        <xdr:cNvPr id="801" name="【消防施設】&#10;一人当たり面積最大値テキスト">
          <a:extLst>
            <a:ext uri="{FF2B5EF4-FFF2-40B4-BE49-F238E27FC236}">
              <a16:creationId xmlns:a16="http://schemas.microsoft.com/office/drawing/2014/main" id="{5C1AE474-4C75-40E3-BD90-8E3671B66323}"/>
            </a:ext>
          </a:extLst>
        </xdr:cNvPr>
        <xdr:cNvSpPr txBox="1"/>
      </xdr:nvSpPr>
      <xdr:spPr>
        <a:xfrm>
          <a:off x="22199600" y="1325245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0.286</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106045</xdr:rowOff>
    </xdr:from>
    <xdr:to>
      <xdr:col>116</xdr:col>
      <xdr:colOff>152400</xdr:colOff>
      <xdr:row>78</xdr:row>
      <xdr:rowOff>106045</xdr:rowOff>
    </xdr:to>
    <xdr:cxnSp macro="">
      <xdr:nvCxnSpPr>
        <xdr:cNvPr id="802" name="直線コネクタ 801">
          <a:extLst>
            <a:ext uri="{FF2B5EF4-FFF2-40B4-BE49-F238E27FC236}">
              <a16:creationId xmlns:a16="http://schemas.microsoft.com/office/drawing/2014/main" id="{36BD1C71-56C6-4E55-B575-52105B1BFBFC}"/>
            </a:ext>
          </a:extLst>
        </xdr:cNvPr>
        <xdr:cNvCxnSpPr/>
      </xdr:nvCxnSpPr>
      <xdr:spPr>
        <a:xfrm>
          <a:off x="22072600" y="13479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53340</xdr:rowOff>
    </xdr:from>
    <xdr:ext cx="469900" cy="266065"/>
    <xdr:sp macro="" textlink="">
      <xdr:nvSpPr>
        <xdr:cNvPr id="803" name="【消防施設】&#10;一人当たり面積平均値テキスト">
          <a:extLst>
            <a:ext uri="{FF2B5EF4-FFF2-40B4-BE49-F238E27FC236}">
              <a16:creationId xmlns:a16="http://schemas.microsoft.com/office/drawing/2014/main" id="{BADD5BF4-FA6B-41F1-8944-05B8D5342840}"/>
            </a:ext>
          </a:extLst>
        </xdr:cNvPr>
        <xdr:cNvSpPr txBox="1"/>
      </xdr:nvSpPr>
      <xdr:spPr>
        <a:xfrm>
          <a:off x="22199600" y="14283690"/>
          <a:ext cx="469900" cy="2660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29845</xdr:rowOff>
    </xdr:from>
    <xdr:to>
      <xdr:col>116</xdr:col>
      <xdr:colOff>114300</xdr:colOff>
      <xdr:row>84</xdr:row>
      <xdr:rowOff>135255</xdr:rowOff>
    </xdr:to>
    <xdr:sp macro="" textlink="">
      <xdr:nvSpPr>
        <xdr:cNvPr id="804" name="フローチャート: 判断 803">
          <a:extLst>
            <a:ext uri="{FF2B5EF4-FFF2-40B4-BE49-F238E27FC236}">
              <a16:creationId xmlns:a16="http://schemas.microsoft.com/office/drawing/2014/main" id="{96FF807B-D6E4-4F7D-A4EB-815799EB3263}"/>
            </a:ext>
          </a:extLst>
        </xdr:cNvPr>
        <xdr:cNvSpPr/>
      </xdr:nvSpPr>
      <xdr:spPr>
        <a:xfrm>
          <a:off x="22110700" y="1443164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43815</xdr:rowOff>
    </xdr:from>
    <xdr:to>
      <xdr:col>112</xdr:col>
      <xdr:colOff>38100</xdr:colOff>
      <xdr:row>84</xdr:row>
      <xdr:rowOff>149225</xdr:rowOff>
    </xdr:to>
    <xdr:sp macro="" textlink="">
      <xdr:nvSpPr>
        <xdr:cNvPr id="805" name="フローチャート: 判断 804">
          <a:extLst>
            <a:ext uri="{FF2B5EF4-FFF2-40B4-BE49-F238E27FC236}">
              <a16:creationId xmlns:a16="http://schemas.microsoft.com/office/drawing/2014/main" id="{B2AACFA1-F8DB-441D-8C1B-445C34814EC9}"/>
            </a:ext>
          </a:extLst>
        </xdr:cNvPr>
        <xdr:cNvSpPr/>
      </xdr:nvSpPr>
      <xdr:spPr>
        <a:xfrm>
          <a:off x="21272500" y="1444561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38735</xdr:rowOff>
    </xdr:from>
    <xdr:to>
      <xdr:col>107</xdr:col>
      <xdr:colOff>101600</xdr:colOff>
      <xdr:row>84</xdr:row>
      <xdr:rowOff>144780</xdr:rowOff>
    </xdr:to>
    <xdr:sp macro="" textlink="">
      <xdr:nvSpPr>
        <xdr:cNvPr id="806" name="フローチャート: 判断 805">
          <a:extLst>
            <a:ext uri="{FF2B5EF4-FFF2-40B4-BE49-F238E27FC236}">
              <a16:creationId xmlns:a16="http://schemas.microsoft.com/office/drawing/2014/main" id="{AF094D93-61E6-4176-9E81-B4C2938C16BA}"/>
            </a:ext>
          </a:extLst>
        </xdr:cNvPr>
        <xdr:cNvSpPr/>
      </xdr:nvSpPr>
      <xdr:spPr>
        <a:xfrm>
          <a:off x="20383500" y="1444053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53340</xdr:rowOff>
    </xdr:from>
    <xdr:to>
      <xdr:col>102</xdr:col>
      <xdr:colOff>165100</xdr:colOff>
      <xdr:row>84</xdr:row>
      <xdr:rowOff>158750</xdr:rowOff>
    </xdr:to>
    <xdr:sp macro="" textlink="">
      <xdr:nvSpPr>
        <xdr:cNvPr id="807" name="フローチャート: 判断 806">
          <a:extLst>
            <a:ext uri="{FF2B5EF4-FFF2-40B4-BE49-F238E27FC236}">
              <a16:creationId xmlns:a16="http://schemas.microsoft.com/office/drawing/2014/main" id="{F2A5F692-70C4-488A-84AA-2A4BDF2321BF}"/>
            </a:ext>
          </a:extLst>
        </xdr:cNvPr>
        <xdr:cNvSpPr/>
      </xdr:nvSpPr>
      <xdr:spPr>
        <a:xfrm>
          <a:off x="19494500" y="1445514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57785</xdr:rowOff>
    </xdr:from>
    <xdr:to>
      <xdr:col>98</xdr:col>
      <xdr:colOff>38100</xdr:colOff>
      <xdr:row>84</xdr:row>
      <xdr:rowOff>163195</xdr:rowOff>
    </xdr:to>
    <xdr:sp macro="" textlink="">
      <xdr:nvSpPr>
        <xdr:cNvPr id="808" name="フローチャート: 判断 807">
          <a:extLst>
            <a:ext uri="{FF2B5EF4-FFF2-40B4-BE49-F238E27FC236}">
              <a16:creationId xmlns:a16="http://schemas.microsoft.com/office/drawing/2014/main" id="{1DDACBD8-5246-44CF-BDDE-C032CE24DB1F}"/>
            </a:ext>
          </a:extLst>
        </xdr:cNvPr>
        <xdr:cNvSpPr/>
      </xdr:nvSpPr>
      <xdr:spPr>
        <a:xfrm>
          <a:off x="18605500" y="1445958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155575</xdr:rowOff>
    </xdr:from>
    <xdr:ext cx="762000" cy="266065"/>
    <xdr:sp macro="" textlink="">
      <xdr:nvSpPr>
        <xdr:cNvPr id="809" name="テキスト ボックス 808">
          <a:extLst>
            <a:ext uri="{FF2B5EF4-FFF2-40B4-BE49-F238E27FC236}">
              <a16:creationId xmlns:a16="http://schemas.microsoft.com/office/drawing/2014/main" id="{6C1687D6-8D5C-45ED-932D-444BE10B4B9B}"/>
            </a:ext>
          </a:extLst>
        </xdr:cNvPr>
        <xdr:cNvSpPr txBox="1"/>
      </xdr:nvSpPr>
      <xdr:spPr>
        <a:xfrm>
          <a:off x="21971000" y="1524317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155575</xdr:rowOff>
    </xdr:from>
    <xdr:ext cx="758825" cy="266065"/>
    <xdr:sp macro="" textlink="">
      <xdr:nvSpPr>
        <xdr:cNvPr id="810" name="テキスト ボックス 809">
          <a:extLst>
            <a:ext uri="{FF2B5EF4-FFF2-40B4-BE49-F238E27FC236}">
              <a16:creationId xmlns:a16="http://schemas.microsoft.com/office/drawing/2014/main" id="{FE1F6F58-B5EC-4B91-802C-60972F2CAE35}"/>
            </a:ext>
          </a:extLst>
        </xdr:cNvPr>
        <xdr:cNvSpPr txBox="1"/>
      </xdr:nvSpPr>
      <xdr:spPr>
        <a:xfrm>
          <a:off x="21132800" y="1524317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155575</xdr:rowOff>
    </xdr:from>
    <xdr:ext cx="758825" cy="266065"/>
    <xdr:sp macro="" textlink="">
      <xdr:nvSpPr>
        <xdr:cNvPr id="811" name="テキスト ボックス 810">
          <a:extLst>
            <a:ext uri="{FF2B5EF4-FFF2-40B4-BE49-F238E27FC236}">
              <a16:creationId xmlns:a16="http://schemas.microsoft.com/office/drawing/2014/main" id="{9AC6B4C8-CB8C-4543-8017-EE7A0B89EB54}"/>
            </a:ext>
          </a:extLst>
        </xdr:cNvPr>
        <xdr:cNvSpPr txBox="1"/>
      </xdr:nvSpPr>
      <xdr:spPr>
        <a:xfrm>
          <a:off x="20243800" y="1524317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155575</xdr:rowOff>
    </xdr:from>
    <xdr:ext cx="758825" cy="266065"/>
    <xdr:sp macro="" textlink="">
      <xdr:nvSpPr>
        <xdr:cNvPr id="812" name="テキスト ボックス 811">
          <a:extLst>
            <a:ext uri="{FF2B5EF4-FFF2-40B4-BE49-F238E27FC236}">
              <a16:creationId xmlns:a16="http://schemas.microsoft.com/office/drawing/2014/main" id="{DFB95980-5FFF-4BC1-B0CD-2BEAE625371F}"/>
            </a:ext>
          </a:extLst>
        </xdr:cNvPr>
        <xdr:cNvSpPr txBox="1"/>
      </xdr:nvSpPr>
      <xdr:spPr>
        <a:xfrm>
          <a:off x="19354800" y="1524317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155575</xdr:rowOff>
    </xdr:from>
    <xdr:ext cx="758825" cy="266065"/>
    <xdr:sp macro="" textlink="">
      <xdr:nvSpPr>
        <xdr:cNvPr id="813" name="テキスト ボックス 812">
          <a:extLst>
            <a:ext uri="{FF2B5EF4-FFF2-40B4-BE49-F238E27FC236}">
              <a16:creationId xmlns:a16="http://schemas.microsoft.com/office/drawing/2014/main" id="{9BACA9B2-AFF4-4F38-8DAB-97866B9624FB}"/>
            </a:ext>
          </a:extLst>
        </xdr:cNvPr>
        <xdr:cNvSpPr txBox="1"/>
      </xdr:nvSpPr>
      <xdr:spPr>
        <a:xfrm>
          <a:off x="18465800" y="1524317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84</xdr:row>
      <xdr:rowOff>110490</xdr:rowOff>
    </xdr:from>
    <xdr:to>
      <xdr:col>116</xdr:col>
      <xdr:colOff>114300</xdr:colOff>
      <xdr:row>85</xdr:row>
      <xdr:rowOff>37465</xdr:rowOff>
    </xdr:to>
    <xdr:sp macro="" textlink="">
      <xdr:nvSpPr>
        <xdr:cNvPr id="814" name="楕円 813">
          <a:extLst>
            <a:ext uri="{FF2B5EF4-FFF2-40B4-BE49-F238E27FC236}">
              <a16:creationId xmlns:a16="http://schemas.microsoft.com/office/drawing/2014/main" id="{BD093931-856E-4045-ADB6-372CF58AD87F}"/>
            </a:ext>
          </a:extLst>
        </xdr:cNvPr>
        <xdr:cNvSpPr/>
      </xdr:nvSpPr>
      <xdr:spPr>
        <a:xfrm>
          <a:off x="22110700" y="1451229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87630</xdr:rowOff>
    </xdr:from>
    <xdr:ext cx="469900" cy="266065"/>
    <xdr:sp macro="" textlink="">
      <xdr:nvSpPr>
        <xdr:cNvPr id="815" name="【消防施設】&#10;一人当たり面積該当値テキスト">
          <a:extLst>
            <a:ext uri="{FF2B5EF4-FFF2-40B4-BE49-F238E27FC236}">
              <a16:creationId xmlns:a16="http://schemas.microsoft.com/office/drawing/2014/main" id="{CCE62A20-9ECB-496A-89A8-1121A8DF848F}"/>
            </a:ext>
          </a:extLst>
        </xdr:cNvPr>
        <xdr:cNvSpPr txBox="1"/>
      </xdr:nvSpPr>
      <xdr:spPr>
        <a:xfrm>
          <a:off x="22199600" y="14489430"/>
          <a:ext cx="4699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84</xdr:row>
      <xdr:rowOff>105410</xdr:rowOff>
    </xdr:from>
    <xdr:to>
      <xdr:col>112</xdr:col>
      <xdr:colOff>38100</xdr:colOff>
      <xdr:row>85</xdr:row>
      <xdr:rowOff>33020</xdr:rowOff>
    </xdr:to>
    <xdr:sp macro="" textlink="">
      <xdr:nvSpPr>
        <xdr:cNvPr id="816" name="楕円 815">
          <a:extLst>
            <a:ext uri="{FF2B5EF4-FFF2-40B4-BE49-F238E27FC236}">
              <a16:creationId xmlns:a16="http://schemas.microsoft.com/office/drawing/2014/main" id="{F4699FA3-5B54-49D5-B92A-A6EBA223CEA3}"/>
            </a:ext>
          </a:extLst>
        </xdr:cNvPr>
        <xdr:cNvSpPr/>
      </xdr:nvSpPr>
      <xdr:spPr>
        <a:xfrm>
          <a:off x="21272500" y="145072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158115</xdr:rowOff>
    </xdr:from>
    <xdr:to>
      <xdr:col>116</xdr:col>
      <xdr:colOff>63500</xdr:colOff>
      <xdr:row>84</xdr:row>
      <xdr:rowOff>162560</xdr:rowOff>
    </xdr:to>
    <xdr:cxnSp macro="">
      <xdr:nvCxnSpPr>
        <xdr:cNvPr id="817" name="直線コネクタ 816">
          <a:extLst>
            <a:ext uri="{FF2B5EF4-FFF2-40B4-BE49-F238E27FC236}">
              <a16:creationId xmlns:a16="http://schemas.microsoft.com/office/drawing/2014/main" id="{BF25481F-E109-4B9E-A9AB-06B8A094FD4D}"/>
            </a:ext>
          </a:extLst>
        </xdr:cNvPr>
        <xdr:cNvCxnSpPr/>
      </xdr:nvCxnSpPr>
      <xdr:spPr>
        <a:xfrm>
          <a:off x="21323300" y="1455991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105410</xdr:rowOff>
    </xdr:from>
    <xdr:to>
      <xdr:col>107</xdr:col>
      <xdr:colOff>101600</xdr:colOff>
      <xdr:row>85</xdr:row>
      <xdr:rowOff>33020</xdr:rowOff>
    </xdr:to>
    <xdr:sp macro="" textlink="">
      <xdr:nvSpPr>
        <xdr:cNvPr id="818" name="楕円 817">
          <a:extLst>
            <a:ext uri="{FF2B5EF4-FFF2-40B4-BE49-F238E27FC236}">
              <a16:creationId xmlns:a16="http://schemas.microsoft.com/office/drawing/2014/main" id="{F515779C-D776-4F3F-8192-A7E197DC7A5C}"/>
            </a:ext>
          </a:extLst>
        </xdr:cNvPr>
        <xdr:cNvSpPr/>
      </xdr:nvSpPr>
      <xdr:spPr>
        <a:xfrm>
          <a:off x="20383500" y="145072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158115</xdr:rowOff>
    </xdr:from>
    <xdr:to>
      <xdr:col>111</xdr:col>
      <xdr:colOff>177800</xdr:colOff>
      <xdr:row>84</xdr:row>
      <xdr:rowOff>158115</xdr:rowOff>
    </xdr:to>
    <xdr:cxnSp macro="">
      <xdr:nvCxnSpPr>
        <xdr:cNvPr id="819" name="直線コネクタ 818">
          <a:extLst>
            <a:ext uri="{FF2B5EF4-FFF2-40B4-BE49-F238E27FC236}">
              <a16:creationId xmlns:a16="http://schemas.microsoft.com/office/drawing/2014/main" id="{41F3972B-A931-4507-A491-A36954C0AD61}"/>
            </a:ext>
          </a:extLst>
        </xdr:cNvPr>
        <xdr:cNvCxnSpPr/>
      </xdr:nvCxnSpPr>
      <xdr:spPr>
        <a:xfrm>
          <a:off x="20434300" y="145599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100965</xdr:rowOff>
    </xdr:from>
    <xdr:to>
      <xdr:col>102</xdr:col>
      <xdr:colOff>165100</xdr:colOff>
      <xdr:row>85</xdr:row>
      <xdr:rowOff>27940</xdr:rowOff>
    </xdr:to>
    <xdr:sp macro="" textlink="">
      <xdr:nvSpPr>
        <xdr:cNvPr id="820" name="楕円 819">
          <a:extLst>
            <a:ext uri="{FF2B5EF4-FFF2-40B4-BE49-F238E27FC236}">
              <a16:creationId xmlns:a16="http://schemas.microsoft.com/office/drawing/2014/main" id="{9BB7A33F-58A6-4FCF-B6D1-2A962A5F93B3}"/>
            </a:ext>
          </a:extLst>
        </xdr:cNvPr>
        <xdr:cNvSpPr/>
      </xdr:nvSpPr>
      <xdr:spPr>
        <a:xfrm>
          <a:off x="19494500" y="145027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153670</xdr:rowOff>
    </xdr:from>
    <xdr:to>
      <xdr:col>107</xdr:col>
      <xdr:colOff>50800</xdr:colOff>
      <xdr:row>84</xdr:row>
      <xdr:rowOff>158115</xdr:rowOff>
    </xdr:to>
    <xdr:cxnSp macro="">
      <xdr:nvCxnSpPr>
        <xdr:cNvPr id="821" name="直線コネクタ 820">
          <a:extLst>
            <a:ext uri="{FF2B5EF4-FFF2-40B4-BE49-F238E27FC236}">
              <a16:creationId xmlns:a16="http://schemas.microsoft.com/office/drawing/2014/main" id="{36B87437-1FBD-4A21-97C0-DBFEBF2C8FF9}"/>
            </a:ext>
          </a:extLst>
        </xdr:cNvPr>
        <xdr:cNvCxnSpPr/>
      </xdr:nvCxnSpPr>
      <xdr:spPr>
        <a:xfrm>
          <a:off x="19545300" y="145554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100965</xdr:rowOff>
    </xdr:from>
    <xdr:to>
      <xdr:col>98</xdr:col>
      <xdr:colOff>38100</xdr:colOff>
      <xdr:row>85</xdr:row>
      <xdr:rowOff>27940</xdr:rowOff>
    </xdr:to>
    <xdr:sp macro="" textlink="">
      <xdr:nvSpPr>
        <xdr:cNvPr id="822" name="楕円 821">
          <a:extLst>
            <a:ext uri="{FF2B5EF4-FFF2-40B4-BE49-F238E27FC236}">
              <a16:creationId xmlns:a16="http://schemas.microsoft.com/office/drawing/2014/main" id="{5985B59C-A443-4CC2-A9D6-E9C75134C524}"/>
            </a:ext>
          </a:extLst>
        </xdr:cNvPr>
        <xdr:cNvSpPr/>
      </xdr:nvSpPr>
      <xdr:spPr>
        <a:xfrm>
          <a:off x="18605500" y="145027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153670</xdr:rowOff>
    </xdr:from>
    <xdr:to>
      <xdr:col>102</xdr:col>
      <xdr:colOff>114300</xdr:colOff>
      <xdr:row>84</xdr:row>
      <xdr:rowOff>153670</xdr:rowOff>
    </xdr:to>
    <xdr:cxnSp macro="">
      <xdr:nvCxnSpPr>
        <xdr:cNvPr id="823" name="直線コネクタ 822">
          <a:extLst>
            <a:ext uri="{FF2B5EF4-FFF2-40B4-BE49-F238E27FC236}">
              <a16:creationId xmlns:a16="http://schemas.microsoft.com/office/drawing/2014/main" id="{50E4AAC1-A75E-4090-8631-A7735B0B3918}"/>
            </a:ext>
          </a:extLst>
        </xdr:cNvPr>
        <xdr:cNvCxnSpPr/>
      </xdr:nvCxnSpPr>
      <xdr:spPr>
        <a:xfrm>
          <a:off x="18656300" y="145554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166370</xdr:rowOff>
    </xdr:from>
    <xdr:ext cx="466725" cy="265430"/>
    <xdr:sp macro="" textlink="">
      <xdr:nvSpPr>
        <xdr:cNvPr id="824" name="n_1aveValue【消防施設】&#10;一人当たり面積">
          <a:extLst>
            <a:ext uri="{FF2B5EF4-FFF2-40B4-BE49-F238E27FC236}">
              <a16:creationId xmlns:a16="http://schemas.microsoft.com/office/drawing/2014/main" id="{A46C4E2F-12DE-403E-9CE6-D1B9368469A5}"/>
            </a:ext>
          </a:extLst>
        </xdr:cNvPr>
        <xdr:cNvSpPr txBox="1"/>
      </xdr:nvSpPr>
      <xdr:spPr>
        <a:xfrm>
          <a:off x="21075650" y="14225270"/>
          <a:ext cx="4667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161290</xdr:rowOff>
    </xdr:from>
    <xdr:ext cx="469900" cy="268605"/>
    <xdr:sp macro="" textlink="">
      <xdr:nvSpPr>
        <xdr:cNvPr id="825" name="n_2aveValue【消防施設】&#10;一人当たり面積">
          <a:extLst>
            <a:ext uri="{FF2B5EF4-FFF2-40B4-BE49-F238E27FC236}">
              <a16:creationId xmlns:a16="http://schemas.microsoft.com/office/drawing/2014/main" id="{18634DBA-0FC1-4E0E-883E-3252B2B69250}"/>
            </a:ext>
          </a:extLst>
        </xdr:cNvPr>
        <xdr:cNvSpPr txBox="1"/>
      </xdr:nvSpPr>
      <xdr:spPr>
        <a:xfrm>
          <a:off x="20199350" y="14220190"/>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171450</xdr:rowOff>
    </xdr:from>
    <xdr:ext cx="469900" cy="269240"/>
    <xdr:sp macro="" textlink="">
      <xdr:nvSpPr>
        <xdr:cNvPr id="826" name="n_3aveValue【消防施設】&#10;一人当たり面積">
          <a:extLst>
            <a:ext uri="{FF2B5EF4-FFF2-40B4-BE49-F238E27FC236}">
              <a16:creationId xmlns:a16="http://schemas.microsoft.com/office/drawing/2014/main" id="{BCA4CF08-7C48-48D2-B7B9-F74E9C94D47A}"/>
            </a:ext>
          </a:extLst>
        </xdr:cNvPr>
        <xdr:cNvSpPr txBox="1"/>
      </xdr:nvSpPr>
      <xdr:spPr>
        <a:xfrm>
          <a:off x="19310350" y="1423035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2540</xdr:rowOff>
    </xdr:from>
    <xdr:ext cx="469900" cy="269240"/>
    <xdr:sp macro="" textlink="">
      <xdr:nvSpPr>
        <xdr:cNvPr id="827" name="n_4aveValue【消防施設】&#10;一人当たり面積">
          <a:extLst>
            <a:ext uri="{FF2B5EF4-FFF2-40B4-BE49-F238E27FC236}">
              <a16:creationId xmlns:a16="http://schemas.microsoft.com/office/drawing/2014/main" id="{88B1B7CF-0CA4-45E2-8753-9B842FC11F41}"/>
            </a:ext>
          </a:extLst>
        </xdr:cNvPr>
        <xdr:cNvSpPr txBox="1"/>
      </xdr:nvSpPr>
      <xdr:spPr>
        <a:xfrm>
          <a:off x="18421350" y="1423289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23495</xdr:rowOff>
    </xdr:from>
    <xdr:ext cx="466725" cy="268605"/>
    <xdr:sp macro="" textlink="">
      <xdr:nvSpPr>
        <xdr:cNvPr id="828" name="n_1mainValue【消防施設】&#10;一人当たり面積">
          <a:extLst>
            <a:ext uri="{FF2B5EF4-FFF2-40B4-BE49-F238E27FC236}">
              <a16:creationId xmlns:a16="http://schemas.microsoft.com/office/drawing/2014/main" id="{822E59B1-6A24-4586-A01B-1C09E7489C9D}"/>
            </a:ext>
          </a:extLst>
        </xdr:cNvPr>
        <xdr:cNvSpPr txBox="1"/>
      </xdr:nvSpPr>
      <xdr:spPr>
        <a:xfrm>
          <a:off x="21075650" y="14596745"/>
          <a:ext cx="4667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23495</xdr:rowOff>
    </xdr:from>
    <xdr:ext cx="469900" cy="268605"/>
    <xdr:sp macro="" textlink="">
      <xdr:nvSpPr>
        <xdr:cNvPr id="829" name="n_2mainValue【消防施設】&#10;一人当たり面積">
          <a:extLst>
            <a:ext uri="{FF2B5EF4-FFF2-40B4-BE49-F238E27FC236}">
              <a16:creationId xmlns:a16="http://schemas.microsoft.com/office/drawing/2014/main" id="{45F4A8FF-4946-4095-B4CC-5DE4CA67E278}"/>
            </a:ext>
          </a:extLst>
        </xdr:cNvPr>
        <xdr:cNvSpPr txBox="1"/>
      </xdr:nvSpPr>
      <xdr:spPr>
        <a:xfrm>
          <a:off x="20199350" y="14596745"/>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19050</xdr:rowOff>
    </xdr:from>
    <xdr:ext cx="469900" cy="266065"/>
    <xdr:sp macro="" textlink="">
      <xdr:nvSpPr>
        <xdr:cNvPr id="830" name="n_3mainValue【消防施設】&#10;一人当たり面積">
          <a:extLst>
            <a:ext uri="{FF2B5EF4-FFF2-40B4-BE49-F238E27FC236}">
              <a16:creationId xmlns:a16="http://schemas.microsoft.com/office/drawing/2014/main" id="{7DFE2DE9-3483-42B5-BA12-05770C79688C}"/>
            </a:ext>
          </a:extLst>
        </xdr:cNvPr>
        <xdr:cNvSpPr txBox="1"/>
      </xdr:nvSpPr>
      <xdr:spPr>
        <a:xfrm>
          <a:off x="19310350" y="14592300"/>
          <a:ext cx="4699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85</xdr:row>
      <xdr:rowOff>19050</xdr:rowOff>
    </xdr:from>
    <xdr:ext cx="469900" cy="266065"/>
    <xdr:sp macro="" textlink="">
      <xdr:nvSpPr>
        <xdr:cNvPr id="831" name="n_4mainValue【消防施設】&#10;一人当たり面積">
          <a:extLst>
            <a:ext uri="{FF2B5EF4-FFF2-40B4-BE49-F238E27FC236}">
              <a16:creationId xmlns:a16="http://schemas.microsoft.com/office/drawing/2014/main" id="{2204DFA5-B33A-4A0A-8372-2073A4FE20E4}"/>
            </a:ext>
          </a:extLst>
        </xdr:cNvPr>
        <xdr:cNvSpPr txBox="1"/>
      </xdr:nvSpPr>
      <xdr:spPr>
        <a:xfrm>
          <a:off x="18421350" y="14592300"/>
          <a:ext cx="4699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a:extLst>
            <a:ext uri="{FF2B5EF4-FFF2-40B4-BE49-F238E27FC236}">
              <a16:creationId xmlns:a16="http://schemas.microsoft.com/office/drawing/2014/main" id="{59FE4ED1-D780-44FA-B42F-2BAB34DAAD8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a:extLst>
            <a:ext uri="{FF2B5EF4-FFF2-40B4-BE49-F238E27FC236}">
              <a16:creationId xmlns:a16="http://schemas.microsoft.com/office/drawing/2014/main" id="{A6323C5E-4A4E-4A1D-8466-E2702EE1D95E}"/>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a:extLst>
            <a:ext uri="{FF2B5EF4-FFF2-40B4-BE49-F238E27FC236}">
              <a16:creationId xmlns:a16="http://schemas.microsoft.com/office/drawing/2014/main" id="{AA7E931F-3552-4AB4-99BD-459D799330E2}"/>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27/106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a:extLst>
            <a:ext uri="{FF2B5EF4-FFF2-40B4-BE49-F238E27FC236}">
              <a16:creationId xmlns:a16="http://schemas.microsoft.com/office/drawing/2014/main" id="{E4F4BD8A-247B-44C8-9003-2DC1DC900C91}"/>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a:extLst>
            <a:ext uri="{FF2B5EF4-FFF2-40B4-BE49-F238E27FC236}">
              <a16:creationId xmlns:a16="http://schemas.microsoft.com/office/drawing/2014/main" id="{64DCE1FF-7A17-431B-91D2-C0F5AFAE10FA}"/>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a:extLst>
            <a:ext uri="{FF2B5EF4-FFF2-40B4-BE49-F238E27FC236}">
              <a16:creationId xmlns:a16="http://schemas.microsoft.com/office/drawing/2014/main" id="{18664D2C-CE5D-4CA8-9BA1-8E6EBDDC38D8}"/>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a:extLst>
            <a:ext uri="{FF2B5EF4-FFF2-40B4-BE49-F238E27FC236}">
              <a16:creationId xmlns:a16="http://schemas.microsoft.com/office/drawing/2014/main" id="{FF027390-1D06-4D03-B7B7-A8E37F847BBF}"/>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a:extLst>
            <a:ext uri="{FF2B5EF4-FFF2-40B4-BE49-F238E27FC236}">
              <a16:creationId xmlns:a16="http://schemas.microsoft.com/office/drawing/2014/main" id="{5A0074FE-B502-4FA2-B82F-16057778B51C}"/>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275" cy="225425"/>
    <xdr:sp macro="" textlink="">
      <xdr:nvSpPr>
        <xdr:cNvPr id="840" name="テキスト ボックス 839">
          <a:extLst>
            <a:ext uri="{FF2B5EF4-FFF2-40B4-BE49-F238E27FC236}">
              <a16:creationId xmlns:a16="http://schemas.microsoft.com/office/drawing/2014/main" id="{E463D527-F312-48F4-AFCD-5B9C2B3ED4ED}"/>
            </a:ext>
          </a:extLst>
        </xdr:cNvPr>
        <xdr:cNvSpPr txBox="1"/>
      </xdr:nvSpPr>
      <xdr:spPr>
        <a:xfrm>
          <a:off x="12407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a:extLst>
            <a:ext uri="{FF2B5EF4-FFF2-40B4-BE49-F238E27FC236}">
              <a16:creationId xmlns:a16="http://schemas.microsoft.com/office/drawing/2014/main" id="{4D2DCCE6-A64A-4530-B846-725EBD06F447}"/>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7360" cy="259080"/>
    <xdr:sp macro="" textlink="">
      <xdr:nvSpPr>
        <xdr:cNvPr id="842" name="テキスト ボックス 841">
          <a:extLst>
            <a:ext uri="{FF2B5EF4-FFF2-40B4-BE49-F238E27FC236}">
              <a16:creationId xmlns:a16="http://schemas.microsoft.com/office/drawing/2014/main" id="{BA14AD7F-A440-4AAB-9F3C-03B3CB59C3A2}"/>
            </a:ext>
          </a:extLst>
        </xdr:cNvPr>
        <xdr:cNvSpPr txBox="1"/>
      </xdr:nvSpPr>
      <xdr:spPr>
        <a:xfrm>
          <a:off x="11978640" y="1890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843" name="直線コネクタ 842">
          <a:extLst>
            <a:ext uri="{FF2B5EF4-FFF2-40B4-BE49-F238E27FC236}">
              <a16:creationId xmlns:a16="http://schemas.microsoft.com/office/drawing/2014/main" id="{99F5FFAB-C327-4D2B-93A9-EDE496C30362}"/>
            </a:ext>
          </a:extLst>
        </xdr:cNvPr>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7360" cy="255905"/>
    <xdr:sp macro="" textlink="">
      <xdr:nvSpPr>
        <xdr:cNvPr id="844" name="テキスト ボックス 843">
          <a:extLst>
            <a:ext uri="{FF2B5EF4-FFF2-40B4-BE49-F238E27FC236}">
              <a16:creationId xmlns:a16="http://schemas.microsoft.com/office/drawing/2014/main" id="{FFC2497C-D78B-40ED-AE9F-69DFC583E1C9}"/>
            </a:ext>
          </a:extLst>
        </xdr:cNvPr>
        <xdr:cNvSpPr txBox="1"/>
      </xdr:nvSpPr>
      <xdr:spPr>
        <a:xfrm>
          <a:off x="11978640" y="18581370"/>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845" name="直線コネクタ 844">
          <a:extLst>
            <a:ext uri="{FF2B5EF4-FFF2-40B4-BE49-F238E27FC236}">
              <a16:creationId xmlns:a16="http://schemas.microsoft.com/office/drawing/2014/main" id="{1C94E06C-2B0B-49B2-B0E6-DCFC7D7D40CA}"/>
            </a:ext>
          </a:extLst>
        </xdr:cNvPr>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0050" cy="259080"/>
    <xdr:sp macro="" textlink="">
      <xdr:nvSpPr>
        <xdr:cNvPr id="846" name="テキスト ボックス 845">
          <a:extLst>
            <a:ext uri="{FF2B5EF4-FFF2-40B4-BE49-F238E27FC236}">
              <a16:creationId xmlns:a16="http://schemas.microsoft.com/office/drawing/2014/main" id="{F492D1CA-7325-47C9-BC27-86FE20E73826}"/>
            </a:ext>
          </a:extLst>
        </xdr:cNvPr>
        <xdr:cNvSpPr txBox="1"/>
      </xdr:nvSpPr>
      <xdr:spPr>
        <a:xfrm>
          <a:off x="12042775" y="1825434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847" name="直線コネクタ 846">
          <a:extLst>
            <a:ext uri="{FF2B5EF4-FFF2-40B4-BE49-F238E27FC236}">
              <a16:creationId xmlns:a16="http://schemas.microsoft.com/office/drawing/2014/main" id="{5614B98B-74C9-4F9A-9B51-1B3014D293F5}"/>
            </a:ext>
          </a:extLst>
        </xdr:cNvPr>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0050" cy="255905"/>
    <xdr:sp macro="" textlink="">
      <xdr:nvSpPr>
        <xdr:cNvPr id="848" name="テキスト ボックス 847">
          <a:extLst>
            <a:ext uri="{FF2B5EF4-FFF2-40B4-BE49-F238E27FC236}">
              <a16:creationId xmlns:a16="http://schemas.microsoft.com/office/drawing/2014/main" id="{D372A208-2D9F-4816-8E5D-892B64EECA2F}"/>
            </a:ext>
          </a:extLst>
        </xdr:cNvPr>
        <xdr:cNvSpPr txBox="1"/>
      </xdr:nvSpPr>
      <xdr:spPr>
        <a:xfrm>
          <a:off x="12042775" y="17928590"/>
          <a:ext cx="4000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849" name="直線コネクタ 848">
          <a:extLst>
            <a:ext uri="{FF2B5EF4-FFF2-40B4-BE49-F238E27FC236}">
              <a16:creationId xmlns:a16="http://schemas.microsoft.com/office/drawing/2014/main" id="{D91D9907-B7B6-4C41-9DC0-2E0373883C7A}"/>
            </a:ext>
          </a:extLst>
        </xdr:cNvPr>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0050" cy="258445"/>
    <xdr:sp macro="" textlink="">
      <xdr:nvSpPr>
        <xdr:cNvPr id="850" name="テキスト ボックス 849">
          <a:extLst>
            <a:ext uri="{FF2B5EF4-FFF2-40B4-BE49-F238E27FC236}">
              <a16:creationId xmlns:a16="http://schemas.microsoft.com/office/drawing/2014/main" id="{696050BA-BA75-4490-944A-7B5341AD1A36}"/>
            </a:ext>
          </a:extLst>
        </xdr:cNvPr>
        <xdr:cNvSpPr txBox="1"/>
      </xdr:nvSpPr>
      <xdr:spPr>
        <a:xfrm>
          <a:off x="12042775" y="17601565"/>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851" name="直線コネクタ 850">
          <a:extLst>
            <a:ext uri="{FF2B5EF4-FFF2-40B4-BE49-F238E27FC236}">
              <a16:creationId xmlns:a16="http://schemas.microsoft.com/office/drawing/2014/main" id="{BD8531E6-D435-49AC-85EF-F4A2C6C57AF4}"/>
            </a:ext>
          </a:extLst>
        </xdr:cNvPr>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0050" cy="259080"/>
    <xdr:sp macro="" textlink="">
      <xdr:nvSpPr>
        <xdr:cNvPr id="852" name="テキスト ボックス 851">
          <a:extLst>
            <a:ext uri="{FF2B5EF4-FFF2-40B4-BE49-F238E27FC236}">
              <a16:creationId xmlns:a16="http://schemas.microsoft.com/office/drawing/2014/main" id="{B516117F-04B6-4702-8D93-10759E8E8024}"/>
            </a:ext>
          </a:extLst>
        </xdr:cNvPr>
        <xdr:cNvSpPr txBox="1"/>
      </xdr:nvSpPr>
      <xdr:spPr>
        <a:xfrm>
          <a:off x="12042775" y="1727517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853" name="直線コネクタ 852">
          <a:extLst>
            <a:ext uri="{FF2B5EF4-FFF2-40B4-BE49-F238E27FC236}">
              <a16:creationId xmlns:a16="http://schemas.microsoft.com/office/drawing/2014/main" id="{43EFE2AB-1AA6-4C5E-99F1-272B7420DD7E}"/>
            </a:ext>
          </a:extLst>
        </xdr:cNvPr>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9090" cy="255905"/>
    <xdr:sp macro="" textlink="">
      <xdr:nvSpPr>
        <xdr:cNvPr id="854" name="テキスト ボックス 853">
          <a:extLst>
            <a:ext uri="{FF2B5EF4-FFF2-40B4-BE49-F238E27FC236}">
              <a16:creationId xmlns:a16="http://schemas.microsoft.com/office/drawing/2014/main" id="{73EDB997-6D9C-4A9D-AF4F-D7F753ABB262}"/>
            </a:ext>
          </a:extLst>
        </xdr:cNvPr>
        <xdr:cNvSpPr txBox="1"/>
      </xdr:nvSpPr>
      <xdr:spPr>
        <a:xfrm>
          <a:off x="12106910" y="16948150"/>
          <a:ext cx="339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BDC4E7A7-E55B-4933-98D0-9270C89F0EF3}"/>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a:extLst>
            <a:ext uri="{FF2B5EF4-FFF2-40B4-BE49-F238E27FC236}">
              <a16:creationId xmlns:a16="http://schemas.microsoft.com/office/drawing/2014/main" id="{217AB70F-5FA5-471C-92D4-3833FB8C1C39}"/>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116840</xdr:rowOff>
    </xdr:from>
    <xdr:to>
      <xdr:col>85</xdr:col>
      <xdr:colOff>126365</xdr:colOff>
      <xdr:row>108</xdr:row>
      <xdr:rowOff>130175</xdr:rowOff>
    </xdr:to>
    <xdr:cxnSp macro="">
      <xdr:nvCxnSpPr>
        <xdr:cNvPr id="857" name="直線コネクタ 856">
          <a:extLst>
            <a:ext uri="{FF2B5EF4-FFF2-40B4-BE49-F238E27FC236}">
              <a16:creationId xmlns:a16="http://schemas.microsoft.com/office/drawing/2014/main" id="{3B95FA7C-232F-46FC-B78F-1B0F04E095FE}"/>
            </a:ext>
          </a:extLst>
        </xdr:cNvPr>
        <xdr:cNvCxnSpPr/>
      </xdr:nvCxnSpPr>
      <xdr:spPr>
        <a:xfrm flipV="1">
          <a:off x="16318865" y="17090390"/>
          <a:ext cx="0" cy="1556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133985</xdr:rowOff>
    </xdr:from>
    <xdr:ext cx="405130" cy="255905"/>
    <xdr:sp macro="" textlink="">
      <xdr:nvSpPr>
        <xdr:cNvPr id="858" name="【庁舎】&#10;有形固定資産減価償却率最小値テキスト">
          <a:extLst>
            <a:ext uri="{FF2B5EF4-FFF2-40B4-BE49-F238E27FC236}">
              <a16:creationId xmlns:a16="http://schemas.microsoft.com/office/drawing/2014/main" id="{D99977EB-9258-490F-8043-171A68E5117B}"/>
            </a:ext>
          </a:extLst>
        </xdr:cNvPr>
        <xdr:cNvSpPr txBox="1"/>
      </xdr:nvSpPr>
      <xdr:spPr>
        <a:xfrm>
          <a:off x="16357600" y="1865058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95.3</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130175</xdr:rowOff>
    </xdr:from>
    <xdr:to>
      <xdr:col>86</xdr:col>
      <xdr:colOff>25400</xdr:colOff>
      <xdr:row>108</xdr:row>
      <xdr:rowOff>130175</xdr:rowOff>
    </xdr:to>
    <xdr:cxnSp macro="">
      <xdr:nvCxnSpPr>
        <xdr:cNvPr id="859" name="直線コネクタ 858">
          <a:extLst>
            <a:ext uri="{FF2B5EF4-FFF2-40B4-BE49-F238E27FC236}">
              <a16:creationId xmlns:a16="http://schemas.microsoft.com/office/drawing/2014/main" id="{1A3A1C2B-D028-47A4-96EB-8229375A804E}"/>
            </a:ext>
          </a:extLst>
        </xdr:cNvPr>
        <xdr:cNvCxnSpPr/>
      </xdr:nvCxnSpPr>
      <xdr:spPr>
        <a:xfrm>
          <a:off x="16230600" y="18646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63500</xdr:rowOff>
    </xdr:from>
    <xdr:ext cx="340360" cy="255905"/>
    <xdr:sp macro="" textlink="">
      <xdr:nvSpPr>
        <xdr:cNvPr id="860" name="【庁舎】&#10;有形固定資産減価償却率最大値テキスト">
          <a:extLst>
            <a:ext uri="{FF2B5EF4-FFF2-40B4-BE49-F238E27FC236}">
              <a16:creationId xmlns:a16="http://schemas.microsoft.com/office/drawing/2014/main" id="{9E90286E-6213-4E55-8FDC-7318AAF1F4AE}"/>
            </a:ext>
          </a:extLst>
        </xdr:cNvPr>
        <xdr:cNvSpPr txBox="1"/>
      </xdr:nvSpPr>
      <xdr:spPr>
        <a:xfrm>
          <a:off x="16357600" y="16865600"/>
          <a:ext cx="340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116840</xdr:rowOff>
    </xdr:from>
    <xdr:to>
      <xdr:col>86</xdr:col>
      <xdr:colOff>25400</xdr:colOff>
      <xdr:row>99</xdr:row>
      <xdr:rowOff>116840</xdr:rowOff>
    </xdr:to>
    <xdr:cxnSp macro="">
      <xdr:nvCxnSpPr>
        <xdr:cNvPr id="861" name="直線コネクタ 860">
          <a:extLst>
            <a:ext uri="{FF2B5EF4-FFF2-40B4-BE49-F238E27FC236}">
              <a16:creationId xmlns:a16="http://schemas.microsoft.com/office/drawing/2014/main" id="{C333FAC0-FADE-4758-B494-709511088DFA}"/>
            </a:ext>
          </a:extLst>
        </xdr:cNvPr>
        <xdr:cNvCxnSpPr/>
      </xdr:nvCxnSpPr>
      <xdr:spPr>
        <a:xfrm>
          <a:off x="16230600" y="1709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146050</xdr:rowOff>
    </xdr:from>
    <xdr:ext cx="405130" cy="255905"/>
    <xdr:sp macro="" textlink="">
      <xdr:nvSpPr>
        <xdr:cNvPr id="862" name="【庁舎】&#10;有形固定資産減価償却率平均値テキスト">
          <a:extLst>
            <a:ext uri="{FF2B5EF4-FFF2-40B4-BE49-F238E27FC236}">
              <a16:creationId xmlns:a16="http://schemas.microsoft.com/office/drawing/2014/main" id="{F10455BF-7900-453E-8FD0-2A73929688B4}"/>
            </a:ext>
          </a:extLst>
        </xdr:cNvPr>
        <xdr:cNvSpPr txBox="1"/>
      </xdr:nvSpPr>
      <xdr:spPr>
        <a:xfrm>
          <a:off x="16357600" y="1780540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167640</xdr:rowOff>
    </xdr:from>
    <xdr:to>
      <xdr:col>85</xdr:col>
      <xdr:colOff>177800</xdr:colOff>
      <xdr:row>104</xdr:row>
      <xdr:rowOff>97790</xdr:rowOff>
    </xdr:to>
    <xdr:sp macro="" textlink="">
      <xdr:nvSpPr>
        <xdr:cNvPr id="863" name="フローチャート: 判断 862">
          <a:extLst>
            <a:ext uri="{FF2B5EF4-FFF2-40B4-BE49-F238E27FC236}">
              <a16:creationId xmlns:a16="http://schemas.microsoft.com/office/drawing/2014/main" id="{2C518028-01FE-45D8-902F-99ABCD0C1EBC}"/>
            </a:ext>
          </a:extLst>
        </xdr:cNvPr>
        <xdr:cNvSpPr/>
      </xdr:nvSpPr>
      <xdr:spPr>
        <a:xfrm>
          <a:off x="16268700" y="1782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20320</xdr:rowOff>
    </xdr:from>
    <xdr:to>
      <xdr:col>81</xdr:col>
      <xdr:colOff>101600</xdr:colOff>
      <xdr:row>104</xdr:row>
      <xdr:rowOff>121920</xdr:rowOff>
    </xdr:to>
    <xdr:sp macro="" textlink="">
      <xdr:nvSpPr>
        <xdr:cNvPr id="864" name="フローチャート: 判断 863">
          <a:extLst>
            <a:ext uri="{FF2B5EF4-FFF2-40B4-BE49-F238E27FC236}">
              <a16:creationId xmlns:a16="http://schemas.microsoft.com/office/drawing/2014/main" id="{74C513DE-33AB-44BB-9E5C-EAF5BAEACF92}"/>
            </a:ext>
          </a:extLst>
        </xdr:cNvPr>
        <xdr:cNvSpPr/>
      </xdr:nvSpPr>
      <xdr:spPr>
        <a:xfrm>
          <a:off x="15430500" y="1785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41910</xdr:rowOff>
    </xdr:from>
    <xdr:to>
      <xdr:col>76</xdr:col>
      <xdr:colOff>165100</xdr:colOff>
      <xdr:row>104</xdr:row>
      <xdr:rowOff>143510</xdr:rowOff>
    </xdr:to>
    <xdr:sp macro="" textlink="">
      <xdr:nvSpPr>
        <xdr:cNvPr id="865" name="フローチャート: 判断 864">
          <a:extLst>
            <a:ext uri="{FF2B5EF4-FFF2-40B4-BE49-F238E27FC236}">
              <a16:creationId xmlns:a16="http://schemas.microsoft.com/office/drawing/2014/main" id="{840094D4-6950-4696-A08E-F7C59DC2D596}"/>
            </a:ext>
          </a:extLst>
        </xdr:cNvPr>
        <xdr:cNvSpPr/>
      </xdr:nvSpPr>
      <xdr:spPr>
        <a:xfrm>
          <a:off x="14541500" y="1787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88900</xdr:rowOff>
    </xdr:from>
    <xdr:to>
      <xdr:col>72</xdr:col>
      <xdr:colOff>38100</xdr:colOff>
      <xdr:row>105</xdr:row>
      <xdr:rowOff>19050</xdr:rowOff>
    </xdr:to>
    <xdr:sp macro="" textlink="">
      <xdr:nvSpPr>
        <xdr:cNvPr id="866" name="フローチャート: 判断 865">
          <a:extLst>
            <a:ext uri="{FF2B5EF4-FFF2-40B4-BE49-F238E27FC236}">
              <a16:creationId xmlns:a16="http://schemas.microsoft.com/office/drawing/2014/main" id="{E23B3BFF-1311-4D2E-9DD7-7B728B4EB4BE}"/>
            </a:ext>
          </a:extLst>
        </xdr:cNvPr>
        <xdr:cNvSpPr/>
      </xdr:nvSpPr>
      <xdr:spPr>
        <a:xfrm>
          <a:off x="13652500" y="179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92075</xdr:rowOff>
    </xdr:from>
    <xdr:to>
      <xdr:col>67</xdr:col>
      <xdr:colOff>101600</xdr:colOff>
      <xdr:row>105</xdr:row>
      <xdr:rowOff>22225</xdr:rowOff>
    </xdr:to>
    <xdr:sp macro="" textlink="">
      <xdr:nvSpPr>
        <xdr:cNvPr id="867" name="フローチャート: 判断 866">
          <a:extLst>
            <a:ext uri="{FF2B5EF4-FFF2-40B4-BE49-F238E27FC236}">
              <a16:creationId xmlns:a16="http://schemas.microsoft.com/office/drawing/2014/main" id="{3AA7DE26-20AD-4F7E-AAC8-163C38B63A31}"/>
            </a:ext>
          </a:extLst>
        </xdr:cNvPr>
        <xdr:cNvSpPr/>
      </xdr:nvSpPr>
      <xdr:spPr>
        <a:xfrm>
          <a:off x="12763500" y="1792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68" name="テキスト ボックス 867">
          <a:extLst>
            <a:ext uri="{FF2B5EF4-FFF2-40B4-BE49-F238E27FC236}">
              <a16:creationId xmlns:a16="http://schemas.microsoft.com/office/drawing/2014/main" id="{A8D2ED9B-1063-42D7-90A6-88FF426B4B04}"/>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58825" cy="259080"/>
    <xdr:sp macro="" textlink="">
      <xdr:nvSpPr>
        <xdr:cNvPr id="869" name="テキスト ボックス 868">
          <a:extLst>
            <a:ext uri="{FF2B5EF4-FFF2-40B4-BE49-F238E27FC236}">
              <a16:creationId xmlns:a16="http://schemas.microsoft.com/office/drawing/2014/main" id="{A7E2854C-D809-4ACE-A7B8-1074713FCC90}"/>
            </a:ext>
          </a:extLst>
        </xdr:cNvPr>
        <xdr:cNvSpPr txBox="1"/>
      </xdr:nvSpPr>
      <xdr:spPr>
        <a:xfrm>
          <a:off x="15290800" y="1904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58825" cy="259080"/>
    <xdr:sp macro="" textlink="">
      <xdr:nvSpPr>
        <xdr:cNvPr id="870" name="テキスト ボックス 869">
          <a:extLst>
            <a:ext uri="{FF2B5EF4-FFF2-40B4-BE49-F238E27FC236}">
              <a16:creationId xmlns:a16="http://schemas.microsoft.com/office/drawing/2014/main" id="{738433C2-F635-4AD4-96B4-EB2CB95272FD}"/>
            </a:ext>
          </a:extLst>
        </xdr:cNvPr>
        <xdr:cNvSpPr txBox="1"/>
      </xdr:nvSpPr>
      <xdr:spPr>
        <a:xfrm>
          <a:off x="14401800" y="1904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58825" cy="259080"/>
    <xdr:sp macro="" textlink="">
      <xdr:nvSpPr>
        <xdr:cNvPr id="871" name="テキスト ボックス 870">
          <a:extLst>
            <a:ext uri="{FF2B5EF4-FFF2-40B4-BE49-F238E27FC236}">
              <a16:creationId xmlns:a16="http://schemas.microsoft.com/office/drawing/2014/main" id="{07AB3E7B-74CD-45A0-AEBA-756D366071D4}"/>
            </a:ext>
          </a:extLst>
        </xdr:cNvPr>
        <xdr:cNvSpPr txBox="1"/>
      </xdr:nvSpPr>
      <xdr:spPr>
        <a:xfrm>
          <a:off x="13512800" y="1904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58825" cy="259080"/>
    <xdr:sp macro="" textlink="">
      <xdr:nvSpPr>
        <xdr:cNvPr id="872" name="テキスト ボックス 871">
          <a:extLst>
            <a:ext uri="{FF2B5EF4-FFF2-40B4-BE49-F238E27FC236}">
              <a16:creationId xmlns:a16="http://schemas.microsoft.com/office/drawing/2014/main" id="{DB0F7E03-BC2A-41AE-A8C2-CE37B2AB8E98}"/>
            </a:ext>
          </a:extLst>
        </xdr:cNvPr>
        <xdr:cNvSpPr txBox="1"/>
      </xdr:nvSpPr>
      <xdr:spPr>
        <a:xfrm>
          <a:off x="12623800" y="1904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102</xdr:row>
      <xdr:rowOff>160655</xdr:rowOff>
    </xdr:from>
    <xdr:to>
      <xdr:col>85</xdr:col>
      <xdr:colOff>177800</xdr:colOff>
      <xdr:row>103</xdr:row>
      <xdr:rowOff>90805</xdr:rowOff>
    </xdr:to>
    <xdr:sp macro="" textlink="">
      <xdr:nvSpPr>
        <xdr:cNvPr id="873" name="楕円 872">
          <a:extLst>
            <a:ext uri="{FF2B5EF4-FFF2-40B4-BE49-F238E27FC236}">
              <a16:creationId xmlns:a16="http://schemas.microsoft.com/office/drawing/2014/main" id="{4088F4D9-999C-4222-9901-6521CEE6D7AC}"/>
            </a:ext>
          </a:extLst>
        </xdr:cNvPr>
        <xdr:cNvSpPr/>
      </xdr:nvSpPr>
      <xdr:spPr>
        <a:xfrm>
          <a:off x="16268700" y="1764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12065</xdr:rowOff>
    </xdr:from>
    <xdr:ext cx="405130" cy="259080"/>
    <xdr:sp macro="" textlink="">
      <xdr:nvSpPr>
        <xdr:cNvPr id="874" name="【庁舎】&#10;有形固定資産減価償却率該当値テキスト">
          <a:extLst>
            <a:ext uri="{FF2B5EF4-FFF2-40B4-BE49-F238E27FC236}">
              <a16:creationId xmlns:a16="http://schemas.microsoft.com/office/drawing/2014/main" id="{DE6E1C89-14E1-4597-8C14-E2497735EA27}"/>
            </a:ext>
          </a:extLst>
        </xdr:cNvPr>
        <xdr:cNvSpPr txBox="1"/>
      </xdr:nvSpPr>
      <xdr:spPr>
        <a:xfrm>
          <a:off x="16357600" y="174999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102</xdr:row>
      <xdr:rowOff>139700</xdr:rowOff>
    </xdr:from>
    <xdr:to>
      <xdr:col>81</xdr:col>
      <xdr:colOff>101600</xdr:colOff>
      <xdr:row>103</xdr:row>
      <xdr:rowOff>69850</xdr:rowOff>
    </xdr:to>
    <xdr:sp macro="" textlink="">
      <xdr:nvSpPr>
        <xdr:cNvPr id="875" name="楕円 874">
          <a:extLst>
            <a:ext uri="{FF2B5EF4-FFF2-40B4-BE49-F238E27FC236}">
              <a16:creationId xmlns:a16="http://schemas.microsoft.com/office/drawing/2014/main" id="{9A28E431-00F8-4BDF-8B93-9280EB304DAC}"/>
            </a:ext>
          </a:extLst>
        </xdr:cNvPr>
        <xdr:cNvSpPr/>
      </xdr:nvSpPr>
      <xdr:spPr>
        <a:xfrm>
          <a:off x="15430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19050</xdr:rowOff>
    </xdr:from>
    <xdr:to>
      <xdr:col>85</xdr:col>
      <xdr:colOff>127000</xdr:colOff>
      <xdr:row>103</xdr:row>
      <xdr:rowOff>40640</xdr:rowOff>
    </xdr:to>
    <xdr:cxnSp macro="">
      <xdr:nvCxnSpPr>
        <xdr:cNvPr id="876" name="直線コネクタ 875">
          <a:extLst>
            <a:ext uri="{FF2B5EF4-FFF2-40B4-BE49-F238E27FC236}">
              <a16:creationId xmlns:a16="http://schemas.microsoft.com/office/drawing/2014/main" id="{4CA6AF5D-0A56-4961-8395-8D6FBA769C2B}"/>
            </a:ext>
          </a:extLst>
        </xdr:cNvPr>
        <xdr:cNvCxnSpPr/>
      </xdr:nvCxnSpPr>
      <xdr:spPr>
        <a:xfrm>
          <a:off x="15481300" y="1767840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118745</xdr:rowOff>
    </xdr:from>
    <xdr:to>
      <xdr:col>76</xdr:col>
      <xdr:colOff>165100</xdr:colOff>
      <xdr:row>103</xdr:row>
      <xdr:rowOff>48895</xdr:rowOff>
    </xdr:to>
    <xdr:sp macro="" textlink="">
      <xdr:nvSpPr>
        <xdr:cNvPr id="877" name="楕円 876">
          <a:extLst>
            <a:ext uri="{FF2B5EF4-FFF2-40B4-BE49-F238E27FC236}">
              <a16:creationId xmlns:a16="http://schemas.microsoft.com/office/drawing/2014/main" id="{251F1E66-A955-4A18-8488-CB977877D657}"/>
            </a:ext>
          </a:extLst>
        </xdr:cNvPr>
        <xdr:cNvSpPr/>
      </xdr:nvSpPr>
      <xdr:spPr>
        <a:xfrm>
          <a:off x="14541500" y="1760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169545</xdr:rowOff>
    </xdr:from>
    <xdr:to>
      <xdr:col>81</xdr:col>
      <xdr:colOff>50800</xdr:colOff>
      <xdr:row>103</xdr:row>
      <xdr:rowOff>19050</xdr:rowOff>
    </xdr:to>
    <xdr:cxnSp macro="">
      <xdr:nvCxnSpPr>
        <xdr:cNvPr id="878" name="直線コネクタ 877">
          <a:extLst>
            <a:ext uri="{FF2B5EF4-FFF2-40B4-BE49-F238E27FC236}">
              <a16:creationId xmlns:a16="http://schemas.microsoft.com/office/drawing/2014/main" id="{A25B6FCC-58AD-4CFF-AC83-178F087D176E}"/>
            </a:ext>
          </a:extLst>
        </xdr:cNvPr>
        <xdr:cNvCxnSpPr/>
      </xdr:nvCxnSpPr>
      <xdr:spPr>
        <a:xfrm>
          <a:off x="14592300" y="1765744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84455</xdr:rowOff>
    </xdr:from>
    <xdr:to>
      <xdr:col>72</xdr:col>
      <xdr:colOff>38100</xdr:colOff>
      <xdr:row>103</xdr:row>
      <xdr:rowOff>14605</xdr:rowOff>
    </xdr:to>
    <xdr:sp macro="" textlink="">
      <xdr:nvSpPr>
        <xdr:cNvPr id="879" name="楕円 878">
          <a:extLst>
            <a:ext uri="{FF2B5EF4-FFF2-40B4-BE49-F238E27FC236}">
              <a16:creationId xmlns:a16="http://schemas.microsoft.com/office/drawing/2014/main" id="{337D9130-4B58-47E0-8766-3A67044E6533}"/>
            </a:ext>
          </a:extLst>
        </xdr:cNvPr>
        <xdr:cNvSpPr/>
      </xdr:nvSpPr>
      <xdr:spPr>
        <a:xfrm>
          <a:off x="13652500" y="1757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135255</xdr:rowOff>
    </xdr:from>
    <xdr:to>
      <xdr:col>76</xdr:col>
      <xdr:colOff>114300</xdr:colOff>
      <xdr:row>102</xdr:row>
      <xdr:rowOff>169545</xdr:rowOff>
    </xdr:to>
    <xdr:cxnSp macro="">
      <xdr:nvCxnSpPr>
        <xdr:cNvPr id="880" name="直線コネクタ 879">
          <a:extLst>
            <a:ext uri="{FF2B5EF4-FFF2-40B4-BE49-F238E27FC236}">
              <a16:creationId xmlns:a16="http://schemas.microsoft.com/office/drawing/2014/main" id="{C87BE9A8-5294-4418-9E67-32CE4A4B87B4}"/>
            </a:ext>
          </a:extLst>
        </xdr:cNvPr>
        <xdr:cNvCxnSpPr/>
      </xdr:nvCxnSpPr>
      <xdr:spPr>
        <a:xfrm>
          <a:off x="13703300" y="1762315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63500</xdr:rowOff>
    </xdr:from>
    <xdr:to>
      <xdr:col>67</xdr:col>
      <xdr:colOff>101600</xdr:colOff>
      <xdr:row>102</xdr:row>
      <xdr:rowOff>164465</xdr:rowOff>
    </xdr:to>
    <xdr:sp macro="" textlink="">
      <xdr:nvSpPr>
        <xdr:cNvPr id="881" name="楕円 880">
          <a:extLst>
            <a:ext uri="{FF2B5EF4-FFF2-40B4-BE49-F238E27FC236}">
              <a16:creationId xmlns:a16="http://schemas.microsoft.com/office/drawing/2014/main" id="{856A98D0-F1F5-47EA-9913-B787E96933DD}"/>
            </a:ext>
          </a:extLst>
        </xdr:cNvPr>
        <xdr:cNvSpPr/>
      </xdr:nvSpPr>
      <xdr:spPr>
        <a:xfrm>
          <a:off x="12763500" y="175514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113665</xdr:rowOff>
    </xdr:from>
    <xdr:to>
      <xdr:col>71</xdr:col>
      <xdr:colOff>177800</xdr:colOff>
      <xdr:row>102</xdr:row>
      <xdr:rowOff>135255</xdr:rowOff>
    </xdr:to>
    <xdr:cxnSp macro="">
      <xdr:nvCxnSpPr>
        <xdr:cNvPr id="882" name="直線コネクタ 881">
          <a:extLst>
            <a:ext uri="{FF2B5EF4-FFF2-40B4-BE49-F238E27FC236}">
              <a16:creationId xmlns:a16="http://schemas.microsoft.com/office/drawing/2014/main" id="{C6A1A31C-AB32-4377-83D1-ECBCF0AE9DAE}"/>
            </a:ext>
          </a:extLst>
        </xdr:cNvPr>
        <xdr:cNvCxnSpPr/>
      </xdr:nvCxnSpPr>
      <xdr:spPr>
        <a:xfrm>
          <a:off x="12814300" y="1760156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113030</xdr:rowOff>
    </xdr:from>
    <xdr:ext cx="405130" cy="259080"/>
    <xdr:sp macro="" textlink="">
      <xdr:nvSpPr>
        <xdr:cNvPr id="883" name="n_1aveValue【庁舎】&#10;有形固定資産減価償却率">
          <a:extLst>
            <a:ext uri="{FF2B5EF4-FFF2-40B4-BE49-F238E27FC236}">
              <a16:creationId xmlns:a16="http://schemas.microsoft.com/office/drawing/2014/main" id="{F6C3715B-693F-4BA9-99B7-DFD8E57259CA}"/>
            </a:ext>
          </a:extLst>
        </xdr:cNvPr>
        <xdr:cNvSpPr txBox="1"/>
      </xdr:nvSpPr>
      <xdr:spPr>
        <a:xfrm>
          <a:off x="15266035" y="17943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134620</xdr:rowOff>
    </xdr:from>
    <xdr:ext cx="401955" cy="255905"/>
    <xdr:sp macro="" textlink="">
      <xdr:nvSpPr>
        <xdr:cNvPr id="884" name="n_2aveValue【庁舎】&#10;有形固定資産減価償却率">
          <a:extLst>
            <a:ext uri="{FF2B5EF4-FFF2-40B4-BE49-F238E27FC236}">
              <a16:creationId xmlns:a16="http://schemas.microsoft.com/office/drawing/2014/main" id="{96AFFA77-01E9-4D4D-B7C5-919DA27F5AD6}"/>
            </a:ext>
          </a:extLst>
        </xdr:cNvPr>
        <xdr:cNvSpPr txBox="1"/>
      </xdr:nvSpPr>
      <xdr:spPr>
        <a:xfrm>
          <a:off x="14389735" y="1796542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105</xdr:row>
      <xdr:rowOff>10160</xdr:rowOff>
    </xdr:from>
    <xdr:ext cx="401955" cy="259080"/>
    <xdr:sp macro="" textlink="">
      <xdr:nvSpPr>
        <xdr:cNvPr id="885" name="n_3aveValue【庁舎】&#10;有形固定資産減価償却率">
          <a:extLst>
            <a:ext uri="{FF2B5EF4-FFF2-40B4-BE49-F238E27FC236}">
              <a16:creationId xmlns:a16="http://schemas.microsoft.com/office/drawing/2014/main" id="{E7F84E4D-689B-445C-9927-34535F7CC340}"/>
            </a:ext>
          </a:extLst>
        </xdr:cNvPr>
        <xdr:cNvSpPr txBox="1"/>
      </xdr:nvSpPr>
      <xdr:spPr>
        <a:xfrm>
          <a:off x="13500735" y="180124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105</xdr:row>
      <xdr:rowOff>13335</xdr:rowOff>
    </xdr:from>
    <xdr:ext cx="401955" cy="259080"/>
    <xdr:sp macro="" textlink="">
      <xdr:nvSpPr>
        <xdr:cNvPr id="886" name="n_4aveValue【庁舎】&#10;有形固定資産減価償却率">
          <a:extLst>
            <a:ext uri="{FF2B5EF4-FFF2-40B4-BE49-F238E27FC236}">
              <a16:creationId xmlns:a16="http://schemas.microsoft.com/office/drawing/2014/main" id="{37E0E657-5CF6-498D-B3AD-057434C769AE}"/>
            </a:ext>
          </a:extLst>
        </xdr:cNvPr>
        <xdr:cNvSpPr txBox="1"/>
      </xdr:nvSpPr>
      <xdr:spPr>
        <a:xfrm>
          <a:off x="12611735" y="1801558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101</xdr:row>
      <xdr:rowOff>86360</xdr:rowOff>
    </xdr:from>
    <xdr:ext cx="405130" cy="255905"/>
    <xdr:sp macro="" textlink="">
      <xdr:nvSpPr>
        <xdr:cNvPr id="887" name="n_1mainValue【庁舎】&#10;有形固定資産減価償却率">
          <a:extLst>
            <a:ext uri="{FF2B5EF4-FFF2-40B4-BE49-F238E27FC236}">
              <a16:creationId xmlns:a16="http://schemas.microsoft.com/office/drawing/2014/main" id="{921E9915-17A7-4486-8740-9A1E08810D81}"/>
            </a:ext>
          </a:extLst>
        </xdr:cNvPr>
        <xdr:cNvSpPr txBox="1"/>
      </xdr:nvSpPr>
      <xdr:spPr>
        <a:xfrm>
          <a:off x="15266035" y="1740281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101</xdr:row>
      <xdr:rowOff>65405</xdr:rowOff>
    </xdr:from>
    <xdr:ext cx="401955" cy="255905"/>
    <xdr:sp macro="" textlink="">
      <xdr:nvSpPr>
        <xdr:cNvPr id="888" name="n_2mainValue【庁舎】&#10;有形固定資産減価償却率">
          <a:extLst>
            <a:ext uri="{FF2B5EF4-FFF2-40B4-BE49-F238E27FC236}">
              <a16:creationId xmlns:a16="http://schemas.microsoft.com/office/drawing/2014/main" id="{05BF364C-0D23-488F-934C-3B9E73DE64FC}"/>
            </a:ext>
          </a:extLst>
        </xdr:cNvPr>
        <xdr:cNvSpPr txBox="1"/>
      </xdr:nvSpPr>
      <xdr:spPr>
        <a:xfrm>
          <a:off x="14389735" y="1738185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101</xdr:row>
      <xdr:rowOff>31115</xdr:rowOff>
    </xdr:from>
    <xdr:ext cx="401955" cy="255905"/>
    <xdr:sp macro="" textlink="">
      <xdr:nvSpPr>
        <xdr:cNvPr id="889" name="n_3mainValue【庁舎】&#10;有形固定資産減価償却率">
          <a:extLst>
            <a:ext uri="{FF2B5EF4-FFF2-40B4-BE49-F238E27FC236}">
              <a16:creationId xmlns:a16="http://schemas.microsoft.com/office/drawing/2014/main" id="{05980F64-09EF-42EC-A57B-31CA19671B3E}"/>
            </a:ext>
          </a:extLst>
        </xdr:cNvPr>
        <xdr:cNvSpPr txBox="1"/>
      </xdr:nvSpPr>
      <xdr:spPr>
        <a:xfrm>
          <a:off x="13500735" y="1734756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101</xdr:row>
      <xdr:rowOff>9525</xdr:rowOff>
    </xdr:from>
    <xdr:ext cx="401955" cy="255905"/>
    <xdr:sp macro="" textlink="">
      <xdr:nvSpPr>
        <xdr:cNvPr id="890" name="n_4mainValue【庁舎】&#10;有形固定資産減価償却率">
          <a:extLst>
            <a:ext uri="{FF2B5EF4-FFF2-40B4-BE49-F238E27FC236}">
              <a16:creationId xmlns:a16="http://schemas.microsoft.com/office/drawing/2014/main" id="{954983A3-DBBA-4B74-8FB4-A945C94B20A0}"/>
            </a:ext>
          </a:extLst>
        </xdr:cNvPr>
        <xdr:cNvSpPr txBox="1"/>
      </xdr:nvSpPr>
      <xdr:spPr>
        <a:xfrm>
          <a:off x="12611735" y="1732597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a:extLst>
            <a:ext uri="{FF2B5EF4-FFF2-40B4-BE49-F238E27FC236}">
              <a16:creationId xmlns:a16="http://schemas.microsoft.com/office/drawing/2014/main" id="{8535C8F8-48F9-4668-93D3-188B4B78CD3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a:extLst>
            <a:ext uri="{FF2B5EF4-FFF2-40B4-BE49-F238E27FC236}">
              <a16:creationId xmlns:a16="http://schemas.microsoft.com/office/drawing/2014/main" id="{08D7AB17-B84D-44AB-B19C-EE5B541B8FB5}"/>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a:extLst>
            <a:ext uri="{FF2B5EF4-FFF2-40B4-BE49-F238E27FC236}">
              <a16:creationId xmlns:a16="http://schemas.microsoft.com/office/drawing/2014/main" id="{1E5C4E72-888D-4786-8B06-ABC82D21EFC9}"/>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41/106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a:extLst>
            <a:ext uri="{FF2B5EF4-FFF2-40B4-BE49-F238E27FC236}">
              <a16:creationId xmlns:a16="http://schemas.microsoft.com/office/drawing/2014/main" id="{2F2CFCE1-2F99-440F-8A75-2F441EF68CE5}"/>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a:extLst>
            <a:ext uri="{FF2B5EF4-FFF2-40B4-BE49-F238E27FC236}">
              <a16:creationId xmlns:a16="http://schemas.microsoft.com/office/drawing/2014/main" id="{55387EA8-30A6-4BB6-9A8A-C106B6F9C252}"/>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a:extLst>
            <a:ext uri="{FF2B5EF4-FFF2-40B4-BE49-F238E27FC236}">
              <a16:creationId xmlns:a16="http://schemas.microsoft.com/office/drawing/2014/main" id="{23401AFA-C980-4916-8EB9-146437DC685E}"/>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a:extLst>
            <a:ext uri="{FF2B5EF4-FFF2-40B4-BE49-F238E27FC236}">
              <a16:creationId xmlns:a16="http://schemas.microsoft.com/office/drawing/2014/main" id="{222A2354-F714-488B-A110-7848B6756EEF}"/>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0.307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a:extLst>
            <a:ext uri="{FF2B5EF4-FFF2-40B4-BE49-F238E27FC236}">
              <a16:creationId xmlns:a16="http://schemas.microsoft.com/office/drawing/2014/main" id="{30529325-E341-492E-8D2A-AF296EE79053}"/>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6710" cy="225425"/>
    <xdr:sp macro="" textlink="">
      <xdr:nvSpPr>
        <xdr:cNvPr id="899" name="テキスト ボックス 898">
          <a:extLst>
            <a:ext uri="{FF2B5EF4-FFF2-40B4-BE49-F238E27FC236}">
              <a16:creationId xmlns:a16="http://schemas.microsoft.com/office/drawing/2014/main" id="{C5B2B116-8360-486D-8F78-1FD06EC603E5}"/>
            </a:ext>
          </a:extLst>
        </xdr:cNvPr>
        <xdr:cNvSpPr txBox="1"/>
      </xdr:nvSpPr>
      <xdr:spPr>
        <a:xfrm>
          <a:off x="18249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a:extLst>
            <a:ext uri="{FF2B5EF4-FFF2-40B4-BE49-F238E27FC236}">
              <a16:creationId xmlns:a16="http://schemas.microsoft.com/office/drawing/2014/main" id="{A7B55FE3-1268-44AD-AF5D-3864EDC95C7F}"/>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901" name="直線コネクタ 900">
          <a:extLst>
            <a:ext uri="{FF2B5EF4-FFF2-40B4-BE49-F238E27FC236}">
              <a16:creationId xmlns:a16="http://schemas.microsoft.com/office/drawing/2014/main" id="{E6FE244C-3AD4-47C8-B689-E844DC9E59F1}"/>
            </a:ext>
          </a:extLst>
        </xdr:cNvPr>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7360" cy="255905"/>
    <xdr:sp macro="" textlink="">
      <xdr:nvSpPr>
        <xdr:cNvPr id="902" name="テキスト ボックス 901">
          <a:extLst>
            <a:ext uri="{FF2B5EF4-FFF2-40B4-BE49-F238E27FC236}">
              <a16:creationId xmlns:a16="http://schemas.microsoft.com/office/drawing/2014/main" id="{B12D2F39-7F53-4FFE-8E56-A129C1CB2583}"/>
            </a:ext>
          </a:extLst>
        </xdr:cNvPr>
        <xdr:cNvSpPr txBox="1"/>
      </xdr:nvSpPr>
      <xdr:spPr>
        <a:xfrm>
          <a:off x="17820640" y="18581370"/>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903" name="直線コネクタ 902">
          <a:extLst>
            <a:ext uri="{FF2B5EF4-FFF2-40B4-BE49-F238E27FC236}">
              <a16:creationId xmlns:a16="http://schemas.microsoft.com/office/drawing/2014/main" id="{605ABDC0-B5B3-4FD3-929F-E9B808CD3CE7}"/>
            </a:ext>
          </a:extLst>
        </xdr:cNvPr>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7360" cy="259080"/>
    <xdr:sp macro="" textlink="">
      <xdr:nvSpPr>
        <xdr:cNvPr id="904" name="テキスト ボックス 903">
          <a:extLst>
            <a:ext uri="{FF2B5EF4-FFF2-40B4-BE49-F238E27FC236}">
              <a16:creationId xmlns:a16="http://schemas.microsoft.com/office/drawing/2014/main" id="{2ABC3B5F-B37E-4AC3-9C91-1551EE636197}"/>
            </a:ext>
          </a:extLst>
        </xdr:cNvPr>
        <xdr:cNvSpPr txBox="1"/>
      </xdr:nvSpPr>
      <xdr:spPr>
        <a:xfrm>
          <a:off x="17820640" y="182543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905" name="直線コネクタ 904">
          <a:extLst>
            <a:ext uri="{FF2B5EF4-FFF2-40B4-BE49-F238E27FC236}">
              <a16:creationId xmlns:a16="http://schemas.microsoft.com/office/drawing/2014/main" id="{EA7899EC-220D-4079-AFB8-45B20360CBA0}"/>
            </a:ext>
          </a:extLst>
        </xdr:cNvPr>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7360" cy="255905"/>
    <xdr:sp macro="" textlink="">
      <xdr:nvSpPr>
        <xdr:cNvPr id="906" name="テキスト ボックス 905">
          <a:extLst>
            <a:ext uri="{FF2B5EF4-FFF2-40B4-BE49-F238E27FC236}">
              <a16:creationId xmlns:a16="http://schemas.microsoft.com/office/drawing/2014/main" id="{15BCE3F5-2E74-4019-AA8A-0E19A9C725F0}"/>
            </a:ext>
          </a:extLst>
        </xdr:cNvPr>
        <xdr:cNvSpPr txBox="1"/>
      </xdr:nvSpPr>
      <xdr:spPr>
        <a:xfrm>
          <a:off x="17820640" y="17928590"/>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907" name="直線コネクタ 906">
          <a:extLst>
            <a:ext uri="{FF2B5EF4-FFF2-40B4-BE49-F238E27FC236}">
              <a16:creationId xmlns:a16="http://schemas.microsoft.com/office/drawing/2014/main" id="{FDAB1377-2D63-4877-83E9-477F421074B1}"/>
            </a:ext>
          </a:extLst>
        </xdr:cNvPr>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7360" cy="258445"/>
    <xdr:sp macro="" textlink="">
      <xdr:nvSpPr>
        <xdr:cNvPr id="908" name="テキスト ボックス 907">
          <a:extLst>
            <a:ext uri="{FF2B5EF4-FFF2-40B4-BE49-F238E27FC236}">
              <a16:creationId xmlns:a16="http://schemas.microsoft.com/office/drawing/2014/main" id="{F3397332-4EC6-4B4A-8E63-ABC893C6B00C}"/>
            </a:ext>
          </a:extLst>
        </xdr:cNvPr>
        <xdr:cNvSpPr txBox="1"/>
      </xdr:nvSpPr>
      <xdr:spPr>
        <a:xfrm>
          <a:off x="17820640" y="1760156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909" name="直線コネクタ 908">
          <a:extLst>
            <a:ext uri="{FF2B5EF4-FFF2-40B4-BE49-F238E27FC236}">
              <a16:creationId xmlns:a16="http://schemas.microsoft.com/office/drawing/2014/main" id="{61668775-4F8C-4447-A882-015F79CE6396}"/>
            </a:ext>
          </a:extLst>
        </xdr:cNvPr>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7360" cy="259080"/>
    <xdr:sp macro="" textlink="">
      <xdr:nvSpPr>
        <xdr:cNvPr id="910" name="テキスト ボックス 909">
          <a:extLst>
            <a:ext uri="{FF2B5EF4-FFF2-40B4-BE49-F238E27FC236}">
              <a16:creationId xmlns:a16="http://schemas.microsoft.com/office/drawing/2014/main" id="{3BD1763E-CB37-4B68-93B5-0FB9C9EAF85D}"/>
            </a:ext>
          </a:extLst>
        </xdr:cNvPr>
        <xdr:cNvSpPr txBox="1"/>
      </xdr:nvSpPr>
      <xdr:spPr>
        <a:xfrm>
          <a:off x="17820640" y="172751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911" name="直線コネクタ 910">
          <a:extLst>
            <a:ext uri="{FF2B5EF4-FFF2-40B4-BE49-F238E27FC236}">
              <a16:creationId xmlns:a16="http://schemas.microsoft.com/office/drawing/2014/main" id="{6A5662CE-83B9-4A16-B983-7022E6BED55D}"/>
            </a:ext>
          </a:extLst>
        </xdr:cNvPr>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7360" cy="255905"/>
    <xdr:sp macro="" textlink="">
      <xdr:nvSpPr>
        <xdr:cNvPr id="912" name="テキスト ボックス 911">
          <a:extLst>
            <a:ext uri="{FF2B5EF4-FFF2-40B4-BE49-F238E27FC236}">
              <a16:creationId xmlns:a16="http://schemas.microsoft.com/office/drawing/2014/main" id="{3CC5A32E-1730-4025-9911-BD9D6A1A8088}"/>
            </a:ext>
          </a:extLst>
        </xdr:cNvPr>
        <xdr:cNvSpPr txBox="1"/>
      </xdr:nvSpPr>
      <xdr:spPr>
        <a:xfrm>
          <a:off x="17820640" y="16948150"/>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a:extLst>
            <a:ext uri="{FF2B5EF4-FFF2-40B4-BE49-F238E27FC236}">
              <a16:creationId xmlns:a16="http://schemas.microsoft.com/office/drawing/2014/main" id="{9B451C1C-7881-4A73-9A4B-0D025DD72842}"/>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7360" cy="259080"/>
    <xdr:sp macro="" textlink="">
      <xdr:nvSpPr>
        <xdr:cNvPr id="914" name="テキスト ボックス 913">
          <a:extLst>
            <a:ext uri="{FF2B5EF4-FFF2-40B4-BE49-F238E27FC236}">
              <a16:creationId xmlns:a16="http://schemas.microsoft.com/office/drawing/2014/main" id="{A16BA590-059B-4329-9348-355F2ECED7A0}"/>
            </a:ext>
          </a:extLst>
        </xdr:cNvPr>
        <xdr:cNvSpPr txBox="1"/>
      </xdr:nvSpPr>
      <xdr:spPr>
        <a:xfrm>
          <a:off x="17820640" y="1662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庁舎】&#10;一人当たり面積グラフ枠">
          <a:extLst>
            <a:ext uri="{FF2B5EF4-FFF2-40B4-BE49-F238E27FC236}">
              <a16:creationId xmlns:a16="http://schemas.microsoft.com/office/drawing/2014/main" id="{E9EB9F6A-7170-4A5B-89E8-23B9BE0A57E7}"/>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52070</xdr:rowOff>
    </xdr:from>
    <xdr:to>
      <xdr:col>116</xdr:col>
      <xdr:colOff>62865</xdr:colOff>
      <xdr:row>107</xdr:row>
      <xdr:rowOff>169545</xdr:rowOff>
    </xdr:to>
    <xdr:cxnSp macro="">
      <xdr:nvCxnSpPr>
        <xdr:cNvPr id="916" name="直線コネクタ 915">
          <a:extLst>
            <a:ext uri="{FF2B5EF4-FFF2-40B4-BE49-F238E27FC236}">
              <a16:creationId xmlns:a16="http://schemas.microsoft.com/office/drawing/2014/main" id="{A1B9EC86-9C6F-45D8-A841-C7554A5DFF86}"/>
            </a:ext>
          </a:extLst>
        </xdr:cNvPr>
        <xdr:cNvCxnSpPr/>
      </xdr:nvCxnSpPr>
      <xdr:spPr>
        <a:xfrm flipV="1">
          <a:off x="22160865" y="17025620"/>
          <a:ext cx="0" cy="1489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1905</xdr:rowOff>
    </xdr:from>
    <xdr:ext cx="469900" cy="259080"/>
    <xdr:sp macro="" textlink="">
      <xdr:nvSpPr>
        <xdr:cNvPr id="917" name="【庁舎】&#10;一人当たり面積最小値テキスト">
          <a:extLst>
            <a:ext uri="{FF2B5EF4-FFF2-40B4-BE49-F238E27FC236}">
              <a16:creationId xmlns:a16="http://schemas.microsoft.com/office/drawing/2014/main" id="{57B53ED3-1B27-4C0D-B669-1BBFE28592A1}"/>
            </a:ext>
          </a:extLst>
        </xdr:cNvPr>
        <xdr:cNvSpPr txBox="1"/>
      </xdr:nvSpPr>
      <xdr:spPr>
        <a:xfrm>
          <a:off x="22199600" y="185185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0.064</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169545</xdr:rowOff>
    </xdr:from>
    <xdr:to>
      <xdr:col>116</xdr:col>
      <xdr:colOff>152400</xdr:colOff>
      <xdr:row>107</xdr:row>
      <xdr:rowOff>169545</xdr:rowOff>
    </xdr:to>
    <xdr:cxnSp macro="">
      <xdr:nvCxnSpPr>
        <xdr:cNvPr id="918" name="直線コネクタ 917">
          <a:extLst>
            <a:ext uri="{FF2B5EF4-FFF2-40B4-BE49-F238E27FC236}">
              <a16:creationId xmlns:a16="http://schemas.microsoft.com/office/drawing/2014/main" id="{26DB24DB-37D9-4393-8AF8-F803FCD8D065}"/>
            </a:ext>
          </a:extLst>
        </xdr:cNvPr>
        <xdr:cNvCxnSpPr/>
      </xdr:nvCxnSpPr>
      <xdr:spPr>
        <a:xfrm>
          <a:off x="22072600" y="18514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169545</xdr:rowOff>
    </xdr:from>
    <xdr:ext cx="469900" cy="255905"/>
    <xdr:sp macro="" textlink="">
      <xdr:nvSpPr>
        <xdr:cNvPr id="919" name="【庁舎】&#10;一人当たり面積最大値テキスト">
          <a:extLst>
            <a:ext uri="{FF2B5EF4-FFF2-40B4-BE49-F238E27FC236}">
              <a16:creationId xmlns:a16="http://schemas.microsoft.com/office/drawing/2014/main" id="{F65ECC5B-23A8-4B3A-A7CE-0C2A61030783}"/>
            </a:ext>
          </a:extLst>
        </xdr:cNvPr>
        <xdr:cNvSpPr txBox="1"/>
      </xdr:nvSpPr>
      <xdr:spPr>
        <a:xfrm>
          <a:off x="22199600" y="1680019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0.520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52070</xdr:rowOff>
    </xdr:from>
    <xdr:to>
      <xdr:col>116</xdr:col>
      <xdr:colOff>152400</xdr:colOff>
      <xdr:row>99</xdr:row>
      <xdr:rowOff>52070</xdr:rowOff>
    </xdr:to>
    <xdr:cxnSp macro="">
      <xdr:nvCxnSpPr>
        <xdr:cNvPr id="920" name="直線コネクタ 919">
          <a:extLst>
            <a:ext uri="{FF2B5EF4-FFF2-40B4-BE49-F238E27FC236}">
              <a16:creationId xmlns:a16="http://schemas.microsoft.com/office/drawing/2014/main" id="{7E17FF79-5A37-4AEC-A3B7-21A284B7F318}"/>
            </a:ext>
          </a:extLst>
        </xdr:cNvPr>
        <xdr:cNvCxnSpPr/>
      </xdr:nvCxnSpPr>
      <xdr:spPr>
        <a:xfrm>
          <a:off x="22072600" y="17025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66040</xdr:rowOff>
    </xdr:from>
    <xdr:ext cx="469900" cy="255905"/>
    <xdr:sp macro="" textlink="">
      <xdr:nvSpPr>
        <xdr:cNvPr id="921" name="【庁舎】&#10;一人当たり面積平均値テキスト">
          <a:extLst>
            <a:ext uri="{FF2B5EF4-FFF2-40B4-BE49-F238E27FC236}">
              <a16:creationId xmlns:a16="http://schemas.microsoft.com/office/drawing/2014/main" id="{E27E0D36-8F57-422B-91F3-54F85A7E1AA1}"/>
            </a:ext>
          </a:extLst>
        </xdr:cNvPr>
        <xdr:cNvSpPr txBox="1"/>
      </xdr:nvSpPr>
      <xdr:spPr>
        <a:xfrm>
          <a:off x="22199600" y="1789684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43180</xdr:rowOff>
    </xdr:from>
    <xdr:to>
      <xdr:col>116</xdr:col>
      <xdr:colOff>114300</xdr:colOff>
      <xdr:row>105</xdr:row>
      <xdr:rowOff>144780</xdr:rowOff>
    </xdr:to>
    <xdr:sp macro="" textlink="">
      <xdr:nvSpPr>
        <xdr:cNvPr id="922" name="フローチャート: 判断 921">
          <a:extLst>
            <a:ext uri="{FF2B5EF4-FFF2-40B4-BE49-F238E27FC236}">
              <a16:creationId xmlns:a16="http://schemas.microsoft.com/office/drawing/2014/main" id="{79CA9D79-8A0A-4632-B314-D60B2B6B63B8}"/>
            </a:ext>
          </a:extLst>
        </xdr:cNvPr>
        <xdr:cNvSpPr/>
      </xdr:nvSpPr>
      <xdr:spPr>
        <a:xfrm>
          <a:off x="22110700" y="1804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69215</xdr:rowOff>
    </xdr:from>
    <xdr:to>
      <xdr:col>112</xdr:col>
      <xdr:colOff>38100</xdr:colOff>
      <xdr:row>105</xdr:row>
      <xdr:rowOff>170815</xdr:rowOff>
    </xdr:to>
    <xdr:sp macro="" textlink="">
      <xdr:nvSpPr>
        <xdr:cNvPr id="923" name="フローチャート: 判断 922">
          <a:extLst>
            <a:ext uri="{FF2B5EF4-FFF2-40B4-BE49-F238E27FC236}">
              <a16:creationId xmlns:a16="http://schemas.microsoft.com/office/drawing/2014/main" id="{DB28910E-CA88-4758-B513-910C591A9FCE}"/>
            </a:ext>
          </a:extLst>
        </xdr:cNvPr>
        <xdr:cNvSpPr/>
      </xdr:nvSpPr>
      <xdr:spPr>
        <a:xfrm>
          <a:off x="21272500" y="1807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76200</xdr:rowOff>
    </xdr:from>
    <xdr:to>
      <xdr:col>107</xdr:col>
      <xdr:colOff>101600</xdr:colOff>
      <xdr:row>106</xdr:row>
      <xdr:rowOff>6350</xdr:rowOff>
    </xdr:to>
    <xdr:sp macro="" textlink="">
      <xdr:nvSpPr>
        <xdr:cNvPr id="924" name="フローチャート: 判断 923">
          <a:extLst>
            <a:ext uri="{FF2B5EF4-FFF2-40B4-BE49-F238E27FC236}">
              <a16:creationId xmlns:a16="http://schemas.microsoft.com/office/drawing/2014/main" id="{11A410E6-3E4E-42CF-9A31-721F35FBE325}"/>
            </a:ext>
          </a:extLst>
        </xdr:cNvPr>
        <xdr:cNvSpPr/>
      </xdr:nvSpPr>
      <xdr:spPr>
        <a:xfrm>
          <a:off x="20383500" y="1807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92075</xdr:rowOff>
    </xdr:from>
    <xdr:to>
      <xdr:col>102</xdr:col>
      <xdr:colOff>165100</xdr:colOff>
      <xdr:row>106</xdr:row>
      <xdr:rowOff>22225</xdr:rowOff>
    </xdr:to>
    <xdr:sp macro="" textlink="">
      <xdr:nvSpPr>
        <xdr:cNvPr id="925" name="フローチャート: 判断 924">
          <a:extLst>
            <a:ext uri="{FF2B5EF4-FFF2-40B4-BE49-F238E27FC236}">
              <a16:creationId xmlns:a16="http://schemas.microsoft.com/office/drawing/2014/main" id="{234FADCC-1820-4385-836B-0D98567737D9}"/>
            </a:ext>
          </a:extLst>
        </xdr:cNvPr>
        <xdr:cNvSpPr/>
      </xdr:nvSpPr>
      <xdr:spPr>
        <a:xfrm>
          <a:off x="19494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95885</xdr:rowOff>
    </xdr:from>
    <xdr:to>
      <xdr:col>98</xdr:col>
      <xdr:colOff>38100</xdr:colOff>
      <xdr:row>106</xdr:row>
      <xdr:rowOff>26035</xdr:rowOff>
    </xdr:to>
    <xdr:sp macro="" textlink="">
      <xdr:nvSpPr>
        <xdr:cNvPr id="926" name="フローチャート: 判断 925">
          <a:extLst>
            <a:ext uri="{FF2B5EF4-FFF2-40B4-BE49-F238E27FC236}">
              <a16:creationId xmlns:a16="http://schemas.microsoft.com/office/drawing/2014/main" id="{41FC65C5-3B19-4181-8434-17A7F5CA57A7}"/>
            </a:ext>
          </a:extLst>
        </xdr:cNvPr>
        <xdr:cNvSpPr/>
      </xdr:nvSpPr>
      <xdr:spPr>
        <a:xfrm>
          <a:off x="18605500" y="1809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27" name="テキスト ボックス 926">
          <a:extLst>
            <a:ext uri="{FF2B5EF4-FFF2-40B4-BE49-F238E27FC236}">
              <a16:creationId xmlns:a16="http://schemas.microsoft.com/office/drawing/2014/main" id="{267A7659-326C-46E6-9B2B-88B8E910B49E}"/>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58825" cy="259080"/>
    <xdr:sp macro="" textlink="">
      <xdr:nvSpPr>
        <xdr:cNvPr id="928" name="テキスト ボックス 927">
          <a:extLst>
            <a:ext uri="{FF2B5EF4-FFF2-40B4-BE49-F238E27FC236}">
              <a16:creationId xmlns:a16="http://schemas.microsoft.com/office/drawing/2014/main" id="{C1D59FC1-AF54-4608-928D-32103AFFEF3A}"/>
            </a:ext>
          </a:extLst>
        </xdr:cNvPr>
        <xdr:cNvSpPr txBox="1"/>
      </xdr:nvSpPr>
      <xdr:spPr>
        <a:xfrm>
          <a:off x="21132800" y="1904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58825" cy="259080"/>
    <xdr:sp macro="" textlink="">
      <xdr:nvSpPr>
        <xdr:cNvPr id="929" name="テキスト ボックス 928">
          <a:extLst>
            <a:ext uri="{FF2B5EF4-FFF2-40B4-BE49-F238E27FC236}">
              <a16:creationId xmlns:a16="http://schemas.microsoft.com/office/drawing/2014/main" id="{2692A9CD-E047-4028-A724-E333D9A34E16}"/>
            </a:ext>
          </a:extLst>
        </xdr:cNvPr>
        <xdr:cNvSpPr txBox="1"/>
      </xdr:nvSpPr>
      <xdr:spPr>
        <a:xfrm>
          <a:off x="20243800" y="1904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58825" cy="259080"/>
    <xdr:sp macro="" textlink="">
      <xdr:nvSpPr>
        <xdr:cNvPr id="930" name="テキスト ボックス 929">
          <a:extLst>
            <a:ext uri="{FF2B5EF4-FFF2-40B4-BE49-F238E27FC236}">
              <a16:creationId xmlns:a16="http://schemas.microsoft.com/office/drawing/2014/main" id="{27B96EAD-5028-48F8-B07A-58A3830658B3}"/>
            </a:ext>
          </a:extLst>
        </xdr:cNvPr>
        <xdr:cNvSpPr txBox="1"/>
      </xdr:nvSpPr>
      <xdr:spPr>
        <a:xfrm>
          <a:off x="19354800" y="1904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58825" cy="259080"/>
    <xdr:sp macro="" textlink="">
      <xdr:nvSpPr>
        <xdr:cNvPr id="931" name="テキスト ボックス 930">
          <a:extLst>
            <a:ext uri="{FF2B5EF4-FFF2-40B4-BE49-F238E27FC236}">
              <a16:creationId xmlns:a16="http://schemas.microsoft.com/office/drawing/2014/main" id="{75FAD159-6017-4431-8442-46E693AD58E3}"/>
            </a:ext>
          </a:extLst>
        </xdr:cNvPr>
        <xdr:cNvSpPr txBox="1"/>
      </xdr:nvSpPr>
      <xdr:spPr>
        <a:xfrm>
          <a:off x="18465800" y="1904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59690</xdr:rowOff>
    </xdr:from>
    <xdr:to>
      <xdr:col>116</xdr:col>
      <xdr:colOff>114300</xdr:colOff>
      <xdr:row>105</xdr:row>
      <xdr:rowOff>161290</xdr:rowOff>
    </xdr:to>
    <xdr:sp macro="" textlink="">
      <xdr:nvSpPr>
        <xdr:cNvPr id="932" name="楕円 931">
          <a:extLst>
            <a:ext uri="{FF2B5EF4-FFF2-40B4-BE49-F238E27FC236}">
              <a16:creationId xmlns:a16="http://schemas.microsoft.com/office/drawing/2014/main" id="{B0F235E0-B477-4833-812F-F7DC10BAA33B}"/>
            </a:ext>
          </a:extLst>
        </xdr:cNvPr>
        <xdr:cNvSpPr/>
      </xdr:nvSpPr>
      <xdr:spPr>
        <a:xfrm>
          <a:off x="22110700" y="1806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38100</xdr:rowOff>
    </xdr:from>
    <xdr:ext cx="469900" cy="259080"/>
    <xdr:sp macro="" textlink="">
      <xdr:nvSpPr>
        <xdr:cNvPr id="933" name="【庁舎】&#10;一人当たり面積該当値テキスト">
          <a:extLst>
            <a:ext uri="{FF2B5EF4-FFF2-40B4-BE49-F238E27FC236}">
              <a16:creationId xmlns:a16="http://schemas.microsoft.com/office/drawing/2014/main" id="{8F7A88CB-E9F1-44B2-8505-6046A347CF2E}"/>
            </a:ext>
          </a:extLst>
        </xdr:cNvPr>
        <xdr:cNvSpPr txBox="1"/>
      </xdr:nvSpPr>
      <xdr:spPr>
        <a:xfrm>
          <a:off x="22199600" y="18040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63500</xdr:rowOff>
    </xdr:from>
    <xdr:to>
      <xdr:col>112</xdr:col>
      <xdr:colOff>38100</xdr:colOff>
      <xdr:row>105</xdr:row>
      <xdr:rowOff>164465</xdr:rowOff>
    </xdr:to>
    <xdr:sp macro="" textlink="">
      <xdr:nvSpPr>
        <xdr:cNvPr id="934" name="楕円 933">
          <a:extLst>
            <a:ext uri="{FF2B5EF4-FFF2-40B4-BE49-F238E27FC236}">
              <a16:creationId xmlns:a16="http://schemas.microsoft.com/office/drawing/2014/main" id="{74AAEEFC-1A1A-4BE3-8A47-0BD4C7D09330}"/>
            </a:ext>
          </a:extLst>
        </xdr:cNvPr>
        <xdr:cNvSpPr/>
      </xdr:nvSpPr>
      <xdr:spPr>
        <a:xfrm>
          <a:off x="21272500" y="18065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110490</xdr:rowOff>
    </xdr:from>
    <xdr:to>
      <xdr:col>116</xdr:col>
      <xdr:colOff>63500</xdr:colOff>
      <xdr:row>105</xdr:row>
      <xdr:rowOff>113665</xdr:rowOff>
    </xdr:to>
    <xdr:cxnSp macro="">
      <xdr:nvCxnSpPr>
        <xdr:cNvPr id="935" name="直線コネクタ 934">
          <a:extLst>
            <a:ext uri="{FF2B5EF4-FFF2-40B4-BE49-F238E27FC236}">
              <a16:creationId xmlns:a16="http://schemas.microsoft.com/office/drawing/2014/main" id="{FC7A879F-D1F0-46E1-A876-A51382B5A957}"/>
            </a:ext>
          </a:extLst>
        </xdr:cNvPr>
        <xdr:cNvCxnSpPr/>
      </xdr:nvCxnSpPr>
      <xdr:spPr>
        <a:xfrm flipV="1">
          <a:off x="21323300" y="1811274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59690</xdr:rowOff>
    </xdr:from>
    <xdr:to>
      <xdr:col>107</xdr:col>
      <xdr:colOff>101600</xdr:colOff>
      <xdr:row>105</xdr:row>
      <xdr:rowOff>161290</xdr:rowOff>
    </xdr:to>
    <xdr:sp macro="" textlink="">
      <xdr:nvSpPr>
        <xdr:cNvPr id="936" name="楕円 935">
          <a:extLst>
            <a:ext uri="{FF2B5EF4-FFF2-40B4-BE49-F238E27FC236}">
              <a16:creationId xmlns:a16="http://schemas.microsoft.com/office/drawing/2014/main" id="{9D1AE7CC-087C-4A6B-8133-020EFF93027E}"/>
            </a:ext>
          </a:extLst>
        </xdr:cNvPr>
        <xdr:cNvSpPr/>
      </xdr:nvSpPr>
      <xdr:spPr>
        <a:xfrm>
          <a:off x="20383500" y="1806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110490</xdr:rowOff>
    </xdr:from>
    <xdr:to>
      <xdr:col>111</xdr:col>
      <xdr:colOff>177800</xdr:colOff>
      <xdr:row>105</xdr:row>
      <xdr:rowOff>113665</xdr:rowOff>
    </xdr:to>
    <xdr:cxnSp macro="">
      <xdr:nvCxnSpPr>
        <xdr:cNvPr id="937" name="直線コネクタ 936">
          <a:extLst>
            <a:ext uri="{FF2B5EF4-FFF2-40B4-BE49-F238E27FC236}">
              <a16:creationId xmlns:a16="http://schemas.microsoft.com/office/drawing/2014/main" id="{9A6E6DCA-50FD-4278-8620-37848FE0EFA6}"/>
            </a:ext>
          </a:extLst>
        </xdr:cNvPr>
        <xdr:cNvCxnSpPr/>
      </xdr:nvCxnSpPr>
      <xdr:spPr>
        <a:xfrm>
          <a:off x="20434300" y="1811274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53340</xdr:rowOff>
    </xdr:from>
    <xdr:to>
      <xdr:col>102</xdr:col>
      <xdr:colOff>165100</xdr:colOff>
      <xdr:row>105</xdr:row>
      <xdr:rowOff>154940</xdr:rowOff>
    </xdr:to>
    <xdr:sp macro="" textlink="">
      <xdr:nvSpPr>
        <xdr:cNvPr id="938" name="楕円 937">
          <a:extLst>
            <a:ext uri="{FF2B5EF4-FFF2-40B4-BE49-F238E27FC236}">
              <a16:creationId xmlns:a16="http://schemas.microsoft.com/office/drawing/2014/main" id="{961E836D-A3F3-4E88-9DED-A5FFCAAD75EB}"/>
            </a:ext>
          </a:extLst>
        </xdr:cNvPr>
        <xdr:cNvSpPr/>
      </xdr:nvSpPr>
      <xdr:spPr>
        <a:xfrm>
          <a:off x="19494500" y="1805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104140</xdr:rowOff>
    </xdr:from>
    <xdr:to>
      <xdr:col>107</xdr:col>
      <xdr:colOff>50800</xdr:colOff>
      <xdr:row>105</xdr:row>
      <xdr:rowOff>110490</xdr:rowOff>
    </xdr:to>
    <xdr:cxnSp macro="">
      <xdr:nvCxnSpPr>
        <xdr:cNvPr id="939" name="直線コネクタ 938">
          <a:extLst>
            <a:ext uri="{FF2B5EF4-FFF2-40B4-BE49-F238E27FC236}">
              <a16:creationId xmlns:a16="http://schemas.microsoft.com/office/drawing/2014/main" id="{82D85831-6EA9-496D-99F8-54B47C13CD70}"/>
            </a:ext>
          </a:extLst>
        </xdr:cNvPr>
        <xdr:cNvCxnSpPr/>
      </xdr:nvCxnSpPr>
      <xdr:spPr>
        <a:xfrm>
          <a:off x="19545300" y="181063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46355</xdr:rowOff>
    </xdr:from>
    <xdr:to>
      <xdr:col>98</xdr:col>
      <xdr:colOff>38100</xdr:colOff>
      <xdr:row>105</xdr:row>
      <xdr:rowOff>147955</xdr:rowOff>
    </xdr:to>
    <xdr:sp macro="" textlink="">
      <xdr:nvSpPr>
        <xdr:cNvPr id="940" name="楕円 939">
          <a:extLst>
            <a:ext uri="{FF2B5EF4-FFF2-40B4-BE49-F238E27FC236}">
              <a16:creationId xmlns:a16="http://schemas.microsoft.com/office/drawing/2014/main" id="{EA53AF7C-18B8-4293-9CDB-835BCEDDAF4C}"/>
            </a:ext>
          </a:extLst>
        </xdr:cNvPr>
        <xdr:cNvSpPr/>
      </xdr:nvSpPr>
      <xdr:spPr>
        <a:xfrm>
          <a:off x="18605500" y="1804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97790</xdr:rowOff>
    </xdr:from>
    <xdr:to>
      <xdr:col>102</xdr:col>
      <xdr:colOff>114300</xdr:colOff>
      <xdr:row>105</xdr:row>
      <xdr:rowOff>104140</xdr:rowOff>
    </xdr:to>
    <xdr:cxnSp macro="">
      <xdr:nvCxnSpPr>
        <xdr:cNvPr id="941" name="直線コネクタ 940">
          <a:extLst>
            <a:ext uri="{FF2B5EF4-FFF2-40B4-BE49-F238E27FC236}">
              <a16:creationId xmlns:a16="http://schemas.microsoft.com/office/drawing/2014/main" id="{E5DC557F-D399-4D54-973E-3BB1F4466639}"/>
            </a:ext>
          </a:extLst>
        </xdr:cNvPr>
        <xdr:cNvCxnSpPr/>
      </xdr:nvCxnSpPr>
      <xdr:spPr>
        <a:xfrm>
          <a:off x="18656300" y="181000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161925</xdr:rowOff>
    </xdr:from>
    <xdr:ext cx="466725" cy="259080"/>
    <xdr:sp macro="" textlink="">
      <xdr:nvSpPr>
        <xdr:cNvPr id="942" name="n_1aveValue【庁舎】&#10;一人当たり面積">
          <a:extLst>
            <a:ext uri="{FF2B5EF4-FFF2-40B4-BE49-F238E27FC236}">
              <a16:creationId xmlns:a16="http://schemas.microsoft.com/office/drawing/2014/main" id="{E25AE69F-74A6-47E2-BAC1-A6A68B7441AF}"/>
            </a:ext>
          </a:extLst>
        </xdr:cNvPr>
        <xdr:cNvSpPr txBox="1"/>
      </xdr:nvSpPr>
      <xdr:spPr>
        <a:xfrm>
          <a:off x="21075650" y="18164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168910</xdr:rowOff>
    </xdr:from>
    <xdr:ext cx="469900" cy="255905"/>
    <xdr:sp macro="" textlink="">
      <xdr:nvSpPr>
        <xdr:cNvPr id="943" name="n_2aveValue【庁舎】&#10;一人当たり面積">
          <a:extLst>
            <a:ext uri="{FF2B5EF4-FFF2-40B4-BE49-F238E27FC236}">
              <a16:creationId xmlns:a16="http://schemas.microsoft.com/office/drawing/2014/main" id="{DED5D892-774A-4CB3-8A9F-92027F186E1A}"/>
            </a:ext>
          </a:extLst>
        </xdr:cNvPr>
        <xdr:cNvSpPr txBox="1"/>
      </xdr:nvSpPr>
      <xdr:spPr>
        <a:xfrm>
          <a:off x="20199350" y="1817116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13335</xdr:rowOff>
    </xdr:from>
    <xdr:ext cx="469900" cy="259080"/>
    <xdr:sp macro="" textlink="">
      <xdr:nvSpPr>
        <xdr:cNvPr id="944" name="n_3aveValue【庁舎】&#10;一人当たり面積">
          <a:extLst>
            <a:ext uri="{FF2B5EF4-FFF2-40B4-BE49-F238E27FC236}">
              <a16:creationId xmlns:a16="http://schemas.microsoft.com/office/drawing/2014/main" id="{BA7DC5F9-A403-4EE7-824E-3B30BBE804E6}"/>
            </a:ext>
          </a:extLst>
        </xdr:cNvPr>
        <xdr:cNvSpPr txBox="1"/>
      </xdr:nvSpPr>
      <xdr:spPr>
        <a:xfrm>
          <a:off x="19310350" y="181870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17780</xdr:rowOff>
    </xdr:from>
    <xdr:ext cx="469900" cy="255905"/>
    <xdr:sp macro="" textlink="">
      <xdr:nvSpPr>
        <xdr:cNvPr id="945" name="n_4aveValue【庁舎】&#10;一人当たり面積">
          <a:extLst>
            <a:ext uri="{FF2B5EF4-FFF2-40B4-BE49-F238E27FC236}">
              <a16:creationId xmlns:a16="http://schemas.microsoft.com/office/drawing/2014/main" id="{CCC762CD-0937-492A-908E-2265E8121254}"/>
            </a:ext>
          </a:extLst>
        </xdr:cNvPr>
        <xdr:cNvSpPr txBox="1"/>
      </xdr:nvSpPr>
      <xdr:spPr>
        <a:xfrm>
          <a:off x="18421350" y="1819148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104</xdr:row>
      <xdr:rowOff>9525</xdr:rowOff>
    </xdr:from>
    <xdr:ext cx="466725" cy="255905"/>
    <xdr:sp macro="" textlink="">
      <xdr:nvSpPr>
        <xdr:cNvPr id="946" name="n_1mainValue【庁舎】&#10;一人当たり面積">
          <a:extLst>
            <a:ext uri="{FF2B5EF4-FFF2-40B4-BE49-F238E27FC236}">
              <a16:creationId xmlns:a16="http://schemas.microsoft.com/office/drawing/2014/main" id="{D374FDD5-DE92-439C-B8B8-3E8CC1AE0FA3}"/>
            </a:ext>
          </a:extLst>
        </xdr:cNvPr>
        <xdr:cNvSpPr txBox="1"/>
      </xdr:nvSpPr>
      <xdr:spPr>
        <a:xfrm>
          <a:off x="21075650" y="178403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104</xdr:row>
      <xdr:rowOff>6350</xdr:rowOff>
    </xdr:from>
    <xdr:ext cx="469900" cy="255905"/>
    <xdr:sp macro="" textlink="">
      <xdr:nvSpPr>
        <xdr:cNvPr id="947" name="n_2mainValue【庁舎】&#10;一人当たり面積">
          <a:extLst>
            <a:ext uri="{FF2B5EF4-FFF2-40B4-BE49-F238E27FC236}">
              <a16:creationId xmlns:a16="http://schemas.microsoft.com/office/drawing/2014/main" id="{E08E6EA5-AB6F-4B3B-B594-0CCF51058A14}"/>
            </a:ext>
          </a:extLst>
        </xdr:cNvPr>
        <xdr:cNvSpPr txBox="1"/>
      </xdr:nvSpPr>
      <xdr:spPr>
        <a:xfrm>
          <a:off x="20199350" y="178371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103</xdr:row>
      <xdr:rowOff>171450</xdr:rowOff>
    </xdr:from>
    <xdr:ext cx="469900" cy="259080"/>
    <xdr:sp macro="" textlink="">
      <xdr:nvSpPr>
        <xdr:cNvPr id="948" name="n_3mainValue【庁舎】&#10;一人当たり面積">
          <a:extLst>
            <a:ext uri="{FF2B5EF4-FFF2-40B4-BE49-F238E27FC236}">
              <a16:creationId xmlns:a16="http://schemas.microsoft.com/office/drawing/2014/main" id="{059BF1A9-D68C-4333-A625-FE03F6558A22}"/>
            </a:ext>
          </a:extLst>
        </xdr:cNvPr>
        <xdr:cNvSpPr txBox="1"/>
      </xdr:nvSpPr>
      <xdr:spPr>
        <a:xfrm>
          <a:off x="19310350" y="17830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103</xdr:row>
      <xdr:rowOff>164465</xdr:rowOff>
    </xdr:from>
    <xdr:ext cx="469900" cy="259080"/>
    <xdr:sp macro="" textlink="">
      <xdr:nvSpPr>
        <xdr:cNvPr id="949" name="n_4mainValue【庁舎】&#10;一人当たり面積">
          <a:extLst>
            <a:ext uri="{FF2B5EF4-FFF2-40B4-BE49-F238E27FC236}">
              <a16:creationId xmlns:a16="http://schemas.microsoft.com/office/drawing/2014/main" id="{9623860B-D1A2-49BF-A058-DA9850102CF5}"/>
            </a:ext>
          </a:extLst>
        </xdr:cNvPr>
        <xdr:cNvSpPr txBox="1"/>
      </xdr:nvSpPr>
      <xdr:spPr>
        <a:xfrm>
          <a:off x="18421350" y="17823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a:extLst>
            <a:ext uri="{FF2B5EF4-FFF2-40B4-BE49-F238E27FC236}">
              <a16:creationId xmlns:a16="http://schemas.microsoft.com/office/drawing/2014/main" id="{4226DDEE-5DD5-45FA-BCB6-74CD29DA879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a:extLst>
            <a:ext uri="{FF2B5EF4-FFF2-40B4-BE49-F238E27FC236}">
              <a16:creationId xmlns:a16="http://schemas.microsoft.com/office/drawing/2014/main" id="{17FF3035-EF67-4BB8-8629-9BC7D30850C3}"/>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a:extLst>
            <a:ext uri="{FF2B5EF4-FFF2-40B4-BE49-F238E27FC236}">
              <a16:creationId xmlns:a16="http://schemas.microsoft.com/office/drawing/2014/main" id="{CBCC4DA7-E7A8-42A0-A97B-5894BD80A49F}"/>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rgbClr val="FF0000"/>
              </a:solidFill>
              <a:latin typeface="ＭＳ Ｐゴシック"/>
              <a:ea typeface="ＭＳ Ｐゴシック"/>
            </a:rPr>
            <a:t>　</a:t>
          </a:r>
          <a:r>
            <a:rPr kumimoji="1" lang="ja-JP" altLang="en-US" sz="1300">
              <a:solidFill>
                <a:schemeClr val="tx1"/>
              </a:solidFill>
              <a:latin typeface="ＭＳ Ｐゴシック"/>
              <a:ea typeface="ＭＳ Ｐゴシック"/>
            </a:rPr>
            <a:t>類似団体内平均値と比較して特に有形固定資産減価償却率が高くなっている施設は、保健センターであり、特に低くなっている施設は、一般廃棄物処理施設である。</a:t>
          </a:r>
        </a:p>
        <a:p>
          <a:r>
            <a:rPr kumimoji="1" lang="ja-JP" altLang="en-US" sz="1300">
              <a:solidFill>
                <a:schemeClr val="tx1"/>
              </a:solidFill>
              <a:latin typeface="ＭＳ Ｐゴシック"/>
              <a:ea typeface="ＭＳ Ｐゴシック"/>
            </a:rPr>
            <a:t>　特に動きが大きい消防施設については、相楽中部消防組合において新庁舎の建設を行っており、償却資産が増加したことで有形固定資産減価償却率は５９．４％まで低下した。</a:t>
          </a:r>
        </a:p>
        <a:p>
          <a:r>
            <a:rPr kumimoji="1" lang="ja-JP" altLang="en-US" sz="1300">
              <a:solidFill>
                <a:schemeClr val="tx1"/>
              </a:solidFill>
              <a:latin typeface="ＭＳ Ｐゴシック"/>
              <a:ea typeface="ＭＳ Ｐゴシック"/>
            </a:rPr>
            <a:t>　保健センター・保健所については、山城保健センターの屋根・外壁の改修により有形固定資産減価償却率が低下したが、依然類似団体よりは高くなっている。</a:t>
          </a:r>
        </a:p>
        <a:p>
          <a:r>
            <a:rPr kumimoji="1" lang="ja-JP" altLang="en-US" sz="1300">
              <a:solidFill>
                <a:schemeClr val="tx1"/>
              </a:solidFill>
              <a:latin typeface="ＭＳ Ｐゴシック"/>
              <a:ea typeface="ＭＳ Ｐゴシック"/>
            </a:rPr>
            <a:t>　一般廃棄物処理施設については、平成３０年度に環境の森センター・きづがわのごみ焼却施設等の建物が完成したことにより、有形固定資産減価償却率が低くなっている。ただし、ごみ焼却施設等は耐用年数が比較的短く、今後の施設の状態に注意す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79,828
78,667
85.13
34,251,272
32,734,117
875,158
19,229,863
29,331,633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固定資産税及び地方消費税交付金の増加により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基準財政収入額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が昨年度に比べ増加したことから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年度の単年度の財政力指数は０．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６０２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と前年度（０．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５８７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回った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ものの、令和２年度（０．６４３）に比べ低いことから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、３か年平均の財政力指数は低下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平成２８年度に本市の市町村類型が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Ⅱ</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－１から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Ⅱ</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－３に移行して以来、類似団体内平均値を下回る状況が続いており、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高齢者保健福祉費等の基準財政需要額は増加が見込まれることから、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今後も引き続き税収を始めとした財源の確保に努めるなど財政基盤の強化を図る。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166158</xdr:rowOff>
    </xdr:from>
    <xdr:to>
      <xdr:col>23</xdr:col>
      <xdr:colOff>133350</xdr:colOff>
      <xdr:row>43</xdr:row>
      <xdr:rowOff>14817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670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125942</xdr:rowOff>
    </xdr:from>
    <xdr:to>
      <xdr:col>19</xdr:col>
      <xdr:colOff>133350</xdr:colOff>
      <xdr:row>42</xdr:row>
      <xdr:rowOff>166158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268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125942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85725</xdr:rowOff>
    </xdr:from>
    <xdr:to>
      <xdr:col>11</xdr:col>
      <xdr:colOff>31750</xdr:colOff>
      <xdr:row>42</xdr:row>
      <xdr:rowOff>105833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115358</xdr:rowOff>
    </xdr:from>
    <xdr:to>
      <xdr:col>19</xdr:col>
      <xdr:colOff>184150</xdr:colOff>
      <xdr:row>43</xdr:row>
      <xdr:rowOff>45508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75142</xdr:rowOff>
    </xdr:from>
    <xdr:to>
      <xdr:col>15</xdr:col>
      <xdr:colOff>133350</xdr:colOff>
      <xdr:row>43</xdr:row>
      <xdr:rowOff>5292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161519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121302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５年度においては、歳出の経常経費に係る一般財源所要額と歳入の経常一般財源がともに前年度より増加したが、臨時財政対策債が前年度より減少したため、経常収支比率は、前年度の９１．３％から２．９ポイント悪化し、９４．２％となった。</a:t>
          </a:r>
        </a:p>
        <a:p>
          <a:r>
            <a:rPr kumimoji="1" lang="ja-JP" altLang="en-US" sz="1200">
              <a:latin typeface="ＭＳ Ｐゴシック" panose="020B0600070205080204" pitchFamily="50" charset="-128"/>
              <a:ea typeface="ＭＳ Ｐゴシック" panose="020B0600070205080204" pitchFamily="50" charset="-128"/>
            </a:rPr>
            <a:t>　可燃ごみ焼却施設や新学校給食センターに係る地方債の償還など公債費が膨らむことに加え、処遇改善に伴う人件費が増加しており、引き続き、公共施設の最適化やスマート自治体への転換等の行財政改革に取り組み、令和１０年度には９０％未満を目標とし、さらなる改善に努めていく。</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157988</xdr:rowOff>
    </xdr:from>
    <xdr:to>
      <xdr:col>23</xdr:col>
      <xdr:colOff>133350</xdr:colOff>
      <xdr:row>62</xdr:row>
      <xdr:rowOff>126492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16438"/>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66294</xdr:rowOff>
    </xdr:from>
    <xdr:to>
      <xdr:col>19</xdr:col>
      <xdr:colOff>133350</xdr:colOff>
      <xdr:row>61</xdr:row>
      <xdr:rowOff>157988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24744"/>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66294</xdr:rowOff>
    </xdr:from>
    <xdr:to>
      <xdr:col>15</xdr:col>
      <xdr:colOff>82550</xdr:colOff>
      <xdr:row>62</xdr:row>
      <xdr:rowOff>1016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2474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1016</xdr:rowOff>
    </xdr:from>
    <xdr:to>
      <xdr:col>11</xdr:col>
      <xdr:colOff>31750</xdr:colOff>
      <xdr:row>62</xdr:row>
      <xdr:rowOff>49276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63091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47769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7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107188</xdr:rowOff>
    </xdr:from>
    <xdr:to>
      <xdr:col>19</xdr:col>
      <xdr:colOff>184150</xdr:colOff>
      <xdr:row>62</xdr:row>
      <xdr:rowOff>37338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47515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34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15494</xdr:rowOff>
    </xdr:from>
    <xdr:to>
      <xdr:col>15</xdr:col>
      <xdr:colOff>133350</xdr:colOff>
      <xdr:row>61</xdr:row>
      <xdr:rowOff>117094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101871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121666</xdr:rowOff>
    </xdr:from>
    <xdr:to>
      <xdr:col>11</xdr:col>
      <xdr:colOff>82550</xdr:colOff>
      <xdr:row>62</xdr:row>
      <xdr:rowOff>51816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61993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169926</xdr:rowOff>
    </xdr:from>
    <xdr:to>
      <xdr:col>7</xdr:col>
      <xdr:colOff>31750</xdr:colOff>
      <xdr:row>62</xdr:row>
      <xdr:rowOff>100076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110253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[124,312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、放課後児童クラブや保育所における会計年度任用職員の採用により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は新型コロナウイルスワクチン接種の事業縮小</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等により大きく</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したため、令和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年度の人口１人当たり決算額は、前年度と比較して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４６６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、類似団体内平均値よりも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円下回った。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これまで、経費の増加はあるものの、人口も増加していたことから、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類似団体内平均値よりも少ない決算額で推移してい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たが、令和５年度から人口減少に転じたことから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公共施設の最適化等の行財政改革を進め、コストの低減を図る。</a:t>
          </a:r>
        </a:p>
        <a:p>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56860</xdr:rowOff>
    </xdr:from>
    <xdr:to>
      <xdr:col>23</xdr:col>
      <xdr:colOff>133350</xdr:colOff>
      <xdr:row>82</xdr:row>
      <xdr:rowOff>109617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115760"/>
          <a:ext cx="838200" cy="5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63452</xdr:rowOff>
    </xdr:from>
    <xdr:to>
      <xdr:col>19</xdr:col>
      <xdr:colOff>133350</xdr:colOff>
      <xdr:row>82</xdr:row>
      <xdr:rowOff>109617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22352"/>
          <a:ext cx="889000" cy="4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90855</xdr:rowOff>
    </xdr:from>
    <xdr:to>
      <xdr:col>15</xdr:col>
      <xdr:colOff>82550</xdr:colOff>
      <xdr:row>82</xdr:row>
      <xdr:rowOff>63452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78305"/>
          <a:ext cx="889000" cy="14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21197</xdr:rowOff>
    </xdr:from>
    <xdr:to>
      <xdr:col>11</xdr:col>
      <xdr:colOff>31750</xdr:colOff>
      <xdr:row>81</xdr:row>
      <xdr:rowOff>90855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08647"/>
          <a:ext cx="889000" cy="6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94792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156567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6060</xdr:rowOff>
    </xdr:from>
    <xdr:to>
      <xdr:col>23</xdr:col>
      <xdr:colOff>184150</xdr:colOff>
      <xdr:row>82</xdr:row>
      <xdr:rowOff>107660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22587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58817</xdr:rowOff>
    </xdr:from>
    <xdr:to>
      <xdr:col>19</xdr:col>
      <xdr:colOff>184150</xdr:colOff>
      <xdr:row>82</xdr:row>
      <xdr:rowOff>160417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1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170594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86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12652</xdr:rowOff>
    </xdr:from>
    <xdr:to>
      <xdr:col>15</xdr:col>
      <xdr:colOff>133350</xdr:colOff>
      <xdr:row>82</xdr:row>
      <xdr:rowOff>114252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7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124429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4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40055</xdr:rowOff>
    </xdr:from>
    <xdr:to>
      <xdr:col>11</xdr:col>
      <xdr:colOff>82550</xdr:colOff>
      <xdr:row>81</xdr:row>
      <xdr:rowOff>141655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2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151832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96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141847</xdr:rowOff>
    </xdr:from>
    <xdr:to>
      <xdr:col>7</xdr:col>
      <xdr:colOff>31750</xdr:colOff>
      <xdr:row>81</xdr:row>
      <xdr:rowOff>71997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5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82174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2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ラスパイレス指数は、</a:t>
          </a:r>
          <a:r>
            <a:rPr kumimoji="1" lang="en-US" altLang="ja-JP" sz="1200">
              <a:latin typeface="ＭＳ Ｐゴシック" panose="020B0600070205080204" pitchFamily="50" charset="-128"/>
              <a:ea typeface="ＭＳ Ｐゴシック" panose="020B0600070205080204" pitchFamily="50" charset="-128"/>
            </a:rPr>
            <a:t>100</a:t>
          </a:r>
          <a:r>
            <a:rPr kumimoji="1" lang="ja-JP" altLang="en-US" sz="1200">
              <a:latin typeface="ＭＳ Ｐゴシック" panose="020B0600070205080204" pitchFamily="50" charset="-128"/>
              <a:ea typeface="ＭＳ Ｐゴシック" panose="020B0600070205080204" pitchFamily="50" charset="-128"/>
            </a:rPr>
            <a:t>を少し下回っており、国や類似団体とほぼ同水準にあると言える。本市においては、人材確保の観点から初任給を国の水準よりも高く設定しているが、ラスパイレス指数の計算方法上、その寄与度は限定的なものとなっている。</a:t>
          </a:r>
        </a:p>
        <a:p>
          <a:r>
            <a:rPr kumimoji="1" lang="ja-JP" altLang="en-US" sz="1200">
              <a:latin typeface="ＭＳ Ｐゴシック" panose="020B0600070205080204" pitchFamily="50" charset="-128"/>
              <a:ea typeface="ＭＳ Ｐゴシック" panose="020B0600070205080204" pitchFamily="50" charset="-128"/>
            </a:rPr>
            <a:t>　 各年度における職員構成の変動もあるが、近年は国の動向に沿った給与改定を実施しているため、令和３年度以降は横ばいで推移している。</a:t>
          </a:r>
        </a:p>
        <a:p>
          <a:r>
            <a:rPr kumimoji="1" lang="ja-JP" altLang="en-US" sz="1200">
              <a:latin typeface="ＭＳ Ｐゴシック" panose="020B0600070205080204" pitchFamily="50" charset="-128"/>
              <a:ea typeface="ＭＳ Ｐゴシック" panose="020B0600070205080204" pitchFamily="50" charset="-128"/>
            </a:rPr>
            <a:t>　 国や類似団体の動向も注視しつつ、今後も総人件費の膨張による財政硬直化を招かないように努める。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142875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48435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13352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8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102659</xdr:rowOff>
    </xdr:from>
    <xdr:to>
      <xdr:col>77</xdr:col>
      <xdr:colOff>44450</xdr:colOff>
      <xdr:row>84</xdr:row>
      <xdr:rowOff>142875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50445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0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73025</xdr:rowOff>
    </xdr:from>
    <xdr:to>
      <xdr:col>72</xdr:col>
      <xdr:colOff>203200</xdr:colOff>
      <xdr:row>84</xdr:row>
      <xdr:rowOff>102659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303375"/>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164041</xdr:rowOff>
    </xdr:from>
    <xdr:to>
      <xdr:col>68</xdr:col>
      <xdr:colOff>152400</xdr:colOff>
      <xdr:row>83</xdr:row>
      <xdr:rowOff>73025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22294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92075</xdr:rowOff>
    </xdr:from>
    <xdr:to>
      <xdr:col>77</xdr:col>
      <xdr:colOff>95250</xdr:colOff>
      <xdr:row>85</xdr:row>
      <xdr:rowOff>22225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51859</xdr:rowOff>
    </xdr:from>
    <xdr:to>
      <xdr:col>73</xdr:col>
      <xdr:colOff>44450</xdr:colOff>
      <xdr:row>84</xdr:row>
      <xdr:rowOff>153459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163636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22225</xdr:rowOff>
    </xdr:from>
    <xdr:to>
      <xdr:col>68</xdr:col>
      <xdr:colOff>203200</xdr:colOff>
      <xdr:row>83</xdr:row>
      <xdr:rowOff>123825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134002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02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113241</xdr:rowOff>
    </xdr:from>
    <xdr:to>
      <xdr:col>64</xdr:col>
      <xdr:colOff>152400</xdr:colOff>
      <xdr:row>83</xdr:row>
      <xdr:rowOff>43391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17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53568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941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清掃及び消防業務を一部事務組合において担っていることも類似団体内平均値より少ない要因ではあるが、合併の効果を発揮するため、定員適正化計画において職員数を類似団体の１割減としたことが最大の要因であると考える。もっとも、公立保育園や福祉事務所等が計上される民生部門では、類似団体と比較して相対的に職員数が多い構成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社会的に少子高齢化が進展する中、段階的な定年の引上げも始まり、職員数はもとより、職員構成のバランスの面も勘案しつつ、複雑多様化する行政需要に対応できる職員体制の構築に取り組む。</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106363</xdr:rowOff>
    </xdr:from>
    <xdr:to>
      <xdr:col>81</xdr:col>
      <xdr:colOff>44450</xdr:colOff>
      <xdr:row>59</xdr:row>
      <xdr:rowOff>124460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221913"/>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124460</xdr:rowOff>
    </xdr:from>
    <xdr:to>
      <xdr:col>77</xdr:col>
      <xdr:colOff>44450</xdr:colOff>
      <xdr:row>59</xdr:row>
      <xdr:rowOff>148590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2400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148590</xdr:rowOff>
    </xdr:from>
    <xdr:to>
      <xdr:col>72</xdr:col>
      <xdr:colOff>203200</xdr:colOff>
      <xdr:row>59</xdr:row>
      <xdr:rowOff>156633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2641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156633</xdr:rowOff>
    </xdr:from>
    <xdr:to>
      <xdr:col>68</xdr:col>
      <xdr:colOff>152400</xdr:colOff>
      <xdr:row>60</xdr:row>
      <xdr:rowOff>15346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272183"/>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32296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55563</xdr:rowOff>
    </xdr:from>
    <xdr:to>
      <xdr:col>81</xdr:col>
      <xdr:colOff>95250</xdr:colOff>
      <xdr:row>59</xdr:row>
      <xdr:rowOff>157163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17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72090</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16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73660</xdr:rowOff>
    </xdr:from>
    <xdr:to>
      <xdr:col>77</xdr:col>
      <xdr:colOff>95250</xdr:colOff>
      <xdr:row>60</xdr:row>
      <xdr:rowOff>3810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13987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97790</xdr:rowOff>
    </xdr:from>
    <xdr:to>
      <xdr:col>73</xdr:col>
      <xdr:colOff>44450</xdr:colOff>
      <xdr:row>60</xdr:row>
      <xdr:rowOff>27940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38117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105833</xdr:rowOff>
    </xdr:from>
    <xdr:to>
      <xdr:col>68</xdr:col>
      <xdr:colOff>203200</xdr:colOff>
      <xdr:row>60</xdr:row>
      <xdr:rowOff>35983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46160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135996</xdr:rowOff>
    </xdr:from>
    <xdr:to>
      <xdr:col>64</xdr:col>
      <xdr:colOff>152400</xdr:colOff>
      <xdr:row>60</xdr:row>
      <xdr:rowOff>66146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5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76323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20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年度の単年度の実質公債費比率は、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標準税収入額等の増加に伴い標準財政規模が大きくなったことや、実質的な公債費負担の減少、充当可能特定財源の増加といった改善要素があったものの、控除財源となる元利償還金・準元利償還金にかかる基準財政需要額算入額の減少が影響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、前年度から０．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ポイント悪化し、９．９％となった。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大型投資事業の適切な取捨選択</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により、起債に大きく頼ることのない財政運営</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を進め、令和１０年度には９％未満を目標とし、さらなる改善に努めていく。</a:t>
          </a:r>
        </a:p>
        <a:p>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146050</xdr:rowOff>
    </xdr:from>
    <xdr:to>
      <xdr:col>81</xdr:col>
      <xdr:colOff>44450</xdr:colOff>
      <xdr:row>42</xdr:row>
      <xdr:rowOff>170180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3469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129963</xdr:rowOff>
    </xdr:from>
    <xdr:to>
      <xdr:col>77</xdr:col>
      <xdr:colOff>44450</xdr:colOff>
      <xdr:row>42</xdr:row>
      <xdr:rowOff>146050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3308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105833</xdr:rowOff>
    </xdr:from>
    <xdr:to>
      <xdr:col>72</xdr:col>
      <xdr:colOff>203200</xdr:colOff>
      <xdr:row>42</xdr:row>
      <xdr:rowOff>129963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73067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105833</xdr:rowOff>
    </xdr:from>
    <xdr:to>
      <xdr:col>68</xdr:col>
      <xdr:colOff>152400</xdr:colOff>
      <xdr:row>42</xdr:row>
      <xdr:rowOff>113877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73067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119380</xdr:rowOff>
    </xdr:from>
    <xdr:to>
      <xdr:col>81</xdr:col>
      <xdr:colOff>95250</xdr:colOff>
      <xdr:row>43</xdr:row>
      <xdr:rowOff>49530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91457</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95250</xdr:rowOff>
    </xdr:from>
    <xdr:to>
      <xdr:col>77</xdr:col>
      <xdr:colOff>95250</xdr:colOff>
      <xdr:row>43</xdr:row>
      <xdr:rowOff>25400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10177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79163</xdr:rowOff>
    </xdr:from>
    <xdr:to>
      <xdr:col>73</xdr:col>
      <xdr:colOff>44450</xdr:colOff>
      <xdr:row>43</xdr:row>
      <xdr:rowOff>9313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165540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55033</xdr:rowOff>
    </xdr:from>
    <xdr:to>
      <xdr:col>68</xdr:col>
      <xdr:colOff>203200</xdr:colOff>
      <xdr:row>42</xdr:row>
      <xdr:rowOff>156633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141410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63077</xdr:rowOff>
    </xdr:from>
    <xdr:to>
      <xdr:col>64</xdr:col>
      <xdr:colOff>152400</xdr:colOff>
      <xdr:row>42</xdr:row>
      <xdr:rowOff>164677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149454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年度については、市債の新規発行額が市債元金償還額を下回ったこと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地方債現在高</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減少、都市再生機構立替金定期償還等に伴う債務負担行為に基づく支出予定額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に加え、財政調整基金の積立てによる充当可能基金の増加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以下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となり、類似団体内平均値</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を上回った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今後も令和元年度に策定した木津川市施設類型別個別施設計画を着実に進め、将来世代の負担に留意しつつ、健全な財政運営に努める。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113090</xdr:rowOff>
    </xdr:from>
    <xdr:to>
      <xdr:col>77</xdr:col>
      <xdr:colOff>44450</xdr:colOff>
      <xdr:row>14</xdr:row>
      <xdr:rowOff>41608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341940"/>
          <a:ext cx="889000" cy="9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41608</xdr:rowOff>
    </xdr:from>
    <xdr:to>
      <xdr:col>72</xdr:col>
      <xdr:colOff>203200</xdr:colOff>
      <xdr:row>14</xdr:row>
      <xdr:rowOff>146171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441908"/>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1348</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401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146171</xdr:rowOff>
    </xdr:from>
    <xdr:to>
      <xdr:col>68</xdr:col>
      <xdr:colOff>152400</xdr:colOff>
      <xdr:row>15</xdr:row>
      <xdr:rowOff>86179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546471"/>
          <a:ext cx="889000" cy="11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11447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58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62290</xdr:rowOff>
    </xdr:from>
    <xdr:to>
      <xdr:col>77</xdr:col>
      <xdr:colOff>95250</xdr:colOff>
      <xdr:row>13</xdr:row>
      <xdr:rowOff>163890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29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2617</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06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39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77185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47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49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35379</xdr:rowOff>
    </xdr:from>
    <xdr:to>
      <xdr:col>64</xdr:col>
      <xdr:colOff>152400</xdr:colOff>
      <xdr:row>15</xdr:row>
      <xdr:rowOff>136979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121756</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79,828
78,667
85.13
34,251,272
32,734,117
875,158
19,229,863
29,331,633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本市は、人口当たりの職員数が比較的少ない上、ラスパイレス指数が低いため、経常収支比率の人件費分は、類似団体内平均値と比較して低い水準で推移している。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放課後児童クラブや保育所における会計年度任用職員の増加により、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前年度から０．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し、２２．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今後も、定員管理計画に基づく職員数を維持し、人件費が過大とならないように努める。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66584</xdr:rowOff>
    </xdr:from>
    <xdr:to>
      <xdr:col>24</xdr:col>
      <xdr:colOff>25400</xdr:colOff>
      <xdr:row>35</xdr:row>
      <xdr:rowOff>99242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6733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53522</xdr:rowOff>
    </xdr:from>
    <xdr:to>
      <xdr:col>19</xdr:col>
      <xdr:colOff>187325</xdr:colOff>
      <xdr:row>35</xdr:row>
      <xdr:rowOff>66584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05427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53522</xdr:rowOff>
    </xdr:from>
    <xdr:to>
      <xdr:col>15</xdr:col>
      <xdr:colOff>98425</xdr:colOff>
      <xdr:row>35</xdr:row>
      <xdr:rowOff>99242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0542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94343</xdr:rowOff>
    </xdr:from>
    <xdr:to>
      <xdr:col>11</xdr:col>
      <xdr:colOff>9525</xdr:colOff>
      <xdr:row>35</xdr:row>
      <xdr:rowOff>99242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23643"/>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15620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48442</xdr:rowOff>
    </xdr:from>
    <xdr:to>
      <xdr:col>24</xdr:col>
      <xdr:colOff>76200</xdr:colOff>
      <xdr:row>35</xdr:row>
      <xdr:rowOff>150042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4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64969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9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15784</xdr:rowOff>
    </xdr:from>
    <xdr:to>
      <xdr:col>20</xdr:col>
      <xdr:colOff>38100</xdr:colOff>
      <xdr:row>35</xdr:row>
      <xdr:rowOff>117384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1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127561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85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2722</xdr:rowOff>
    </xdr:from>
    <xdr:to>
      <xdr:col>15</xdr:col>
      <xdr:colOff>149225</xdr:colOff>
      <xdr:row>35</xdr:row>
      <xdr:rowOff>104322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114499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48442</xdr:rowOff>
    </xdr:from>
    <xdr:to>
      <xdr:col>11</xdr:col>
      <xdr:colOff>60325</xdr:colOff>
      <xdr:row>35</xdr:row>
      <xdr:rowOff>150042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4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160219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43543</xdr:rowOff>
    </xdr:from>
    <xdr:to>
      <xdr:col>6</xdr:col>
      <xdr:colOff>171450</xdr:colOff>
      <xdr:row>34</xdr:row>
      <xdr:rowOff>145143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155320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4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令和５年度においては、ごみ収集運搬や中間処理経費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の増加等により、前年度より０．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ポイント悪化し、類似団体内平均値よりも高い１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今後は、価格高騰や人件費増に伴う維持管理経費やシステム機器更新経費の増加が見込まれるため、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木津川市公共施設等総合管理計画を着実に進め、施設総量の最適化</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や省エネ化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を図るなど管理経費の抑制に努める。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159004</xdr:rowOff>
    </xdr:from>
    <xdr:to>
      <xdr:col>82</xdr:col>
      <xdr:colOff>107950</xdr:colOff>
      <xdr:row>17</xdr:row>
      <xdr:rowOff>33274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0220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85852</xdr:rowOff>
    </xdr:from>
    <xdr:to>
      <xdr:col>78</xdr:col>
      <xdr:colOff>69850</xdr:colOff>
      <xdr:row>16</xdr:row>
      <xdr:rowOff>159004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290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30988</xdr:rowOff>
    </xdr:from>
    <xdr:to>
      <xdr:col>73</xdr:col>
      <xdr:colOff>180975</xdr:colOff>
      <xdr:row>16</xdr:row>
      <xdr:rowOff>85852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741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30988</xdr:rowOff>
    </xdr:from>
    <xdr:to>
      <xdr:col>69</xdr:col>
      <xdr:colOff>92075</xdr:colOff>
      <xdr:row>16</xdr:row>
      <xdr:rowOff>122428</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7418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153924</xdr:rowOff>
    </xdr:from>
    <xdr:to>
      <xdr:col>82</xdr:col>
      <xdr:colOff>158750</xdr:colOff>
      <xdr:row>17</xdr:row>
      <xdr:rowOff>84074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126001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6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108204</xdr:rowOff>
    </xdr:from>
    <xdr:to>
      <xdr:col>78</xdr:col>
      <xdr:colOff>120650</xdr:colOff>
      <xdr:row>17</xdr:row>
      <xdr:rowOff>38354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23131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37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35052</xdr:rowOff>
    </xdr:from>
    <xdr:to>
      <xdr:col>74</xdr:col>
      <xdr:colOff>31750</xdr:colOff>
      <xdr:row>16</xdr:row>
      <xdr:rowOff>136652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121429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151638</xdr:rowOff>
    </xdr:from>
    <xdr:to>
      <xdr:col>69</xdr:col>
      <xdr:colOff>142875</xdr:colOff>
      <xdr:row>16</xdr:row>
      <xdr:rowOff>81788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91965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障害福祉サービス費や生活保護扶助費等における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経常一般財源で対応する金額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が増加したことにより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１０</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類似団体内平均値と比較して低い水準で推移しているが、障害福祉サービス費や福祉医療費は増加する傾向にあり、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市独自施策について、充実、見直し、廃止と複数の方向から検討を行い、財政を圧迫しないように努める。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39370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853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38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55</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2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56</xdr:row>
      <xdr:rowOff>35560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6150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160020</xdr:rowOff>
    </xdr:from>
    <xdr:to>
      <xdr:col>24</xdr:col>
      <xdr:colOff>76200</xdr:colOff>
      <xdr:row>55</xdr:row>
      <xdr:rowOff>90170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5097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156210</xdr:rowOff>
    </xdr:from>
    <xdr:to>
      <xdr:col>6</xdr:col>
      <xdr:colOff>171450</xdr:colOff>
      <xdr:row>56</xdr:row>
      <xdr:rowOff>86360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96537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令和５年度においては、介護保険特別会計及び後期高齢者医療特別会計に対する繰出金や公共下水道事業会計への出資金などが増加したことから、前年度から１．１ポイント悪化し、１２．０％となった。</a:t>
          </a:r>
        </a:p>
        <a:p>
          <a:r>
            <a:rPr kumimoji="1" lang="ja-JP" altLang="en-US" sz="1200">
              <a:latin typeface="ＭＳ Ｐゴシック" panose="020B0600070205080204" pitchFamily="50" charset="-128"/>
              <a:ea typeface="ＭＳ Ｐゴシック" panose="020B0600070205080204" pitchFamily="50" charset="-128"/>
            </a:rPr>
            <a:t>　引き続き、高齢者人口の増加に伴う特別会計繰出金の増加や老朽化等に伴う公共施設等の維持補修費の増加が見込まれるため、特別会計における経費を節減するとともに計画的な維持補修に努める。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129722</xdr:rowOff>
    </xdr:from>
    <xdr:to>
      <xdr:col>82</xdr:col>
      <xdr:colOff>107950</xdr:colOff>
      <xdr:row>56</xdr:row>
      <xdr:rowOff>78015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59472"/>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107950</xdr:rowOff>
    </xdr:from>
    <xdr:to>
      <xdr:col>78</xdr:col>
      <xdr:colOff>69850</xdr:colOff>
      <xdr:row>55</xdr:row>
      <xdr:rowOff>129722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377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56</xdr:row>
      <xdr:rowOff>1815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377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140607</xdr:rowOff>
    </xdr:from>
    <xdr:to>
      <xdr:col>69</xdr:col>
      <xdr:colOff>92075</xdr:colOff>
      <xdr:row>56</xdr:row>
      <xdr:rowOff>1815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5703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27215</xdr:rowOff>
    </xdr:from>
    <xdr:to>
      <xdr:col>82</xdr:col>
      <xdr:colOff>158750</xdr:colOff>
      <xdr:row>56</xdr:row>
      <xdr:rowOff>128815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43742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78922</xdr:rowOff>
    </xdr:from>
    <xdr:to>
      <xdr:col>78</xdr:col>
      <xdr:colOff>120650</xdr:colOff>
      <xdr:row>56</xdr:row>
      <xdr:rowOff>9072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19249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57150</xdr:rowOff>
    </xdr:from>
    <xdr:to>
      <xdr:col>74</xdr:col>
      <xdr:colOff>31750</xdr:colOff>
      <xdr:row>55</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168927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122465</xdr:rowOff>
    </xdr:from>
    <xdr:to>
      <xdr:col>69</xdr:col>
      <xdr:colOff>142875</xdr:colOff>
      <xdr:row>56</xdr:row>
      <xdr:rowOff>52615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62792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89807</xdr:rowOff>
    </xdr:from>
    <xdr:to>
      <xdr:col>65</xdr:col>
      <xdr:colOff>53975</xdr:colOff>
      <xdr:row>56</xdr:row>
      <xdr:rowOff>19957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30134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、消防、ごみ処理、し尿処理等の業務を一部事務組合等で行って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、一部事務組合等に対する負担金が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多いため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、経常収支比率の補助費等分は、類似団体内平均値と比</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べ</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高くなっている。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ごみ処理を行う木津川市精華町環境施設組合への負担金が減少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したため、前年度から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ポイント改善し、１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今後は、補助金等交付ガイドラインに基づき、社会経済情勢や市民ニーズに即した補助制度の効率化・効果的な運用を図る。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58420</xdr:rowOff>
    </xdr:from>
    <xdr:to>
      <xdr:col>82</xdr:col>
      <xdr:colOff>107950</xdr:colOff>
      <xdr:row>40</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9164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47007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9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161290</xdr:rowOff>
    </xdr:from>
    <xdr:to>
      <xdr:col>78</xdr:col>
      <xdr:colOff>69850</xdr:colOff>
      <xdr:row>40</xdr:row>
      <xdr:rowOff>81280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847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0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161290</xdr:rowOff>
    </xdr:from>
    <xdr:to>
      <xdr:col>73</xdr:col>
      <xdr:colOff>180975</xdr:colOff>
      <xdr:row>40</xdr:row>
      <xdr:rowOff>66040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8478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66040</xdr:rowOff>
    </xdr:from>
    <xdr:to>
      <xdr:col>69</xdr:col>
      <xdr:colOff>92075</xdr:colOff>
      <xdr:row>40</xdr:row>
      <xdr:rowOff>104140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9240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24147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7620</xdr:rowOff>
    </xdr:from>
    <xdr:to>
      <xdr:col>82</xdr:col>
      <xdr:colOff>158750</xdr:colOff>
      <xdr:row>40</xdr:row>
      <xdr:rowOff>109220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151147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30480</xdr:rowOff>
    </xdr:from>
    <xdr:to>
      <xdr:col>78</xdr:col>
      <xdr:colOff>120650</xdr:colOff>
      <xdr:row>40</xdr:row>
      <xdr:rowOff>132080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116857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97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110490</xdr:rowOff>
    </xdr:from>
    <xdr:to>
      <xdr:col>74</xdr:col>
      <xdr:colOff>31750</xdr:colOff>
      <xdr:row>40</xdr:row>
      <xdr:rowOff>40640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25417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15240</xdr:rowOff>
    </xdr:from>
    <xdr:to>
      <xdr:col>69</xdr:col>
      <xdr:colOff>142875</xdr:colOff>
      <xdr:row>40</xdr:row>
      <xdr:rowOff>116840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8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101617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95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53340</xdr:rowOff>
    </xdr:from>
    <xdr:to>
      <xdr:col>65</xdr:col>
      <xdr:colOff>53975</xdr:colOff>
      <xdr:row>40</xdr:row>
      <xdr:rowOff>154940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139717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令和５年度においては、前年度に比べ利子償還額が減少したものの、経常一般財源で対応する公債費は増加した。比率の分母となる歳入経常一般財源も増加したため、前年度と変わらず１５．７％となった。</a:t>
          </a:r>
        </a:p>
        <a:p>
          <a:r>
            <a:rPr kumimoji="1" lang="ja-JP" altLang="en-US" sz="1200">
              <a:latin typeface="ＭＳ Ｐゴシック" panose="020B0600070205080204" pitchFamily="50" charset="-128"/>
              <a:ea typeface="ＭＳ Ｐゴシック" panose="020B0600070205080204" pitchFamily="50" charset="-128"/>
            </a:rPr>
            <a:t>　可燃ごみ焼却施設や新学校給食センターに係る地方債の償還などから類似団体内平均値と比較して高い水準で推移しており、今後も、単年度当たりの公債費負担の増加が見込まれるが、地方債残高は減少傾向となる見込みであ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123189</xdr:rowOff>
    </xdr:from>
    <xdr:to>
      <xdr:col>24</xdr:col>
      <xdr:colOff>25400</xdr:colOff>
      <xdr:row>77</xdr:row>
      <xdr:rowOff>123189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3248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123189</xdr:rowOff>
    </xdr:from>
    <xdr:to>
      <xdr:col>19</xdr:col>
      <xdr:colOff>187325</xdr:colOff>
      <xdr:row>77</xdr:row>
      <xdr:rowOff>123189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324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123189</xdr:rowOff>
    </xdr:from>
    <xdr:to>
      <xdr:col>15</xdr:col>
      <xdr:colOff>98425</xdr:colOff>
      <xdr:row>77</xdr:row>
      <xdr:rowOff>123189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324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123189</xdr:rowOff>
    </xdr:from>
    <xdr:to>
      <xdr:col>11</xdr:col>
      <xdr:colOff>9525</xdr:colOff>
      <xdr:row>77</xdr:row>
      <xdr:rowOff>138430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3248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44466</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72389</xdr:rowOff>
    </xdr:from>
    <xdr:to>
      <xdr:col>20</xdr:col>
      <xdr:colOff>38100</xdr:colOff>
      <xdr:row>78</xdr:row>
      <xdr:rowOff>2539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158766</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72389</xdr:rowOff>
    </xdr:from>
    <xdr:to>
      <xdr:col>15</xdr:col>
      <xdr:colOff>149225</xdr:colOff>
      <xdr:row>78</xdr:row>
      <xdr:rowOff>2539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72389</xdr:rowOff>
    </xdr:from>
    <xdr:to>
      <xdr:col>11</xdr:col>
      <xdr:colOff>60325</xdr:colOff>
      <xdr:row>78</xdr:row>
      <xdr:rowOff>2539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2557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経常一般財源で対応する扶助費及び繰出金の増加から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年度は前年度よりも２．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し、類似団体内平均値よりも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ポイント低い７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公債費負担の増加が見込まれるため、公債費以外の経費を抑制することの重要性が高まると考えられる。これまでも税収等の増加や歳出削減のための様々な施策を推し進めてきたが、今後も引き続き行財政改革に取り組むこと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持続可能な</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財政基盤の確立に努める。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76</xdr:row>
      <xdr:rowOff>155575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020039"/>
          <a:ext cx="838200" cy="16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52705</xdr:rowOff>
    </xdr:from>
    <xdr:to>
      <xdr:col>78</xdr:col>
      <xdr:colOff>69850</xdr:colOff>
      <xdr:row>75</xdr:row>
      <xdr:rowOff>161289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911455"/>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52705</xdr:rowOff>
    </xdr:from>
    <xdr:to>
      <xdr:col>73</xdr:col>
      <xdr:colOff>180975</xdr:colOff>
      <xdr:row>76</xdr:row>
      <xdr:rowOff>6986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911455"/>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139716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6986</xdr:rowOff>
    </xdr:from>
    <xdr:to>
      <xdr:col>69</xdr:col>
      <xdr:colOff>92075</xdr:colOff>
      <xdr:row>76</xdr:row>
      <xdr:rowOff>52705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03718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104775</xdr:rowOff>
    </xdr:from>
    <xdr:to>
      <xdr:col>82</xdr:col>
      <xdr:colOff>158750</xdr:colOff>
      <xdr:row>77</xdr:row>
      <xdr:rowOff>34925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121302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98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110490</xdr:rowOff>
    </xdr:from>
    <xdr:to>
      <xdr:col>78</xdr:col>
      <xdr:colOff>120650</xdr:colOff>
      <xdr:row>76</xdr:row>
      <xdr:rowOff>40639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1905</xdr:rowOff>
    </xdr:from>
    <xdr:to>
      <xdr:col>74</xdr:col>
      <xdr:colOff>31750</xdr:colOff>
      <xdr:row>75</xdr:row>
      <xdr:rowOff>103505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113682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6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127635</xdr:rowOff>
    </xdr:from>
    <xdr:to>
      <xdr:col>69</xdr:col>
      <xdr:colOff>142875</xdr:colOff>
      <xdr:row>76</xdr:row>
      <xdr:rowOff>57786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9863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67962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75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1905</xdr:rowOff>
    </xdr:from>
    <xdr:to>
      <xdr:col>65</xdr:col>
      <xdr:colOff>53975</xdr:colOff>
      <xdr:row>76</xdr:row>
      <xdr:rowOff>103505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0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113682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0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19876</xdr:rowOff>
    </xdr:from>
    <xdr:to>
      <xdr:col>29</xdr:col>
      <xdr:colOff>127000</xdr:colOff>
      <xdr:row>17</xdr:row>
      <xdr:rowOff>33299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82151"/>
          <a:ext cx="647700" cy="13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4652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6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33299</xdr:rowOff>
    </xdr:from>
    <xdr:to>
      <xdr:col>26</xdr:col>
      <xdr:colOff>50800</xdr:colOff>
      <xdr:row>17</xdr:row>
      <xdr:rowOff>34214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95574"/>
          <a:ext cx="698500" cy="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85869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8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34214</xdr:rowOff>
    </xdr:from>
    <xdr:to>
      <xdr:col>22</xdr:col>
      <xdr:colOff>114300</xdr:colOff>
      <xdr:row>17</xdr:row>
      <xdr:rowOff>62624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96489"/>
          <a:ext cx="698500" cy="28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88091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62624</xdr:rowOff>
    </xdr:from>
    <xdr:to>
      <xdr:col>18</xdr:col>
      <xdr:colOff>177800</xdr:colOff>
      <xdr:row>17</xdr:row>
      <xdr:rowOff>111722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24899"/>
          <a:ext cx="698500" cy="490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106722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154424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140526</xdr:rowOff>
    </xdr:from>
    <xdr:to>
      <xdr:col>29</xdr:col>
      <xdr:colOff>177800</xdr:colOff>
      <xdr:row>17</xdr:row>
      <xdr:rowOff>70676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31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157053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7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153949</xdr:rowOff>
    </xdr:from>
    <xdr:to>
      <xdr:col>26</xdr:col>
      <xdr:colOff>101600</xdr:colOff>
      <xdr:row>17</xdr:row>
      <xdr:rowOff>84099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44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94276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13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154864</xdr:rowOff>
    </xdr:from>
    <xdr:to>
      <xdr:col>22</xdr:col>
      <xdr:colOff>165100</xdr:colOff>
      <xdr:row>17</xdr:row>
      <xdr:rowOff>85014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45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95191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1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11824</xdr:rowOff>
    </xdr:from>
    <xdr:to>
      <xdr:col>19</xdr:col>
      <xdr:colOff>38100</xdr:colOff>
      <xdr:row>17</xdr:row>
      <xdr:rowOff>113424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74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123601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42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60922</xdr:rowOff>
    </xdr:from>
    <xdr:to>
      <xdr:col>15</xdr:col>
      <xdr:colOff>101600</xdr:colOff>
      <xdr:row>17</xdr:row>
      <xdr:rowOff>162522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23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147299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0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331858</xdr:rowOff>
    </xdr:from>
    <xdr:to>
      <xdr:col>29</xdr:col>
      <xdr:colOff>127000</xdr:colOff>
      <xdr:row>35</xdr:row>
      <xdr:rowOff>5548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599308"/>
          <a:ext cx="647700" cy="165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07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1041</xdr:rowOff>
    </xdr:from>
    <xdr:to>
      <xdr:col>26</xdr:col>
      <xdr:colOff>50800</xdr:colOff>
      <xdr:row>35</xdr:row>
      <xdr:rowOff>5548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11391"/>
          <a:ext cx="698500" cy="4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306236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16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1041</xdr:rowOff>
    </xdr:from>
    <xdr:to>
      <xdr:col>22</xdr:col>
      <xdr:colOff>114300</xdr:colOff>
      <xdr:row>35</xdr:row>
      <xdr:rowOff>89543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11391"/>
          <a:ext cx="698500" cy="88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320377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89543</xdr:rowOff>
    </xdr:from>
    <xdr:to>
      <xdr:col>18</xdr:col>
      <xdr:colOff>177800</xdr:colOff>
      <xdr:row>35</xdr:row>
      <xdr:rowOff>102442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699893"/>
          <a:ext cx="698500" cy="12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325145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334027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281058</xdr:rowOff>
    </xdr:from>
    <xdr:to>
      <xdr:col>29</xdr:col>
      <xdr:colOff>177800</xdr:colOff>
      <xdr:row>35</xdr:row>
      <xdr:rowOff>39758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48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126135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39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297648</xdr:rowOff>
    </xdr:from>
    <xdr:to>
      <xdr:col>26</xdr:col>
      <xdr:colOff>101600</xdr:colOff>
      <xdr:row>35</xdr:row>
      <xdr:rowOff>56348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65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66525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33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293141</xdr:rowOff>
    </xdr:from>
    <xdr:to>
      <xdr:col>22</xdr:col>
      <xdr:colOff>165100</xdr:colOff>
      <xdr:row>35</xdr:row>
      <xdr:rowOff>51841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60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62018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2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38743</xdr:rowOff>
    </xdr:from>
    <xdr:to>
      <xdr:col>19</xdr:col>
      <xdr:colOff>38100</xdr:colOff>
      <xdr:row>35</xdr:row>
      <xdr:rowOff>140343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49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150519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1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51642</xdr:rowOff>
    </xdr:from>
    <xdr:to>
      <xdr:col>15</xdr:col>
      <xdr:colOff>101600</xdr:colOff>
      <xdr:row>35</xdr:row>
      <xdr:rowOff>153242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61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163419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3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79,828
78,667
85.13
34,251,272
32,734,117
875,158
19,229,863
29,331,633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101448</xdr:rowOff>
    </xdr:from>
    <xdr:to>
      <xdr:col>24</xdr:col>
      <xdr:colOff>63500</xdr:colOff>
      <xdr:row>36</xdr:row>
      <xdr:rowOff>119793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73648"/>
          <a:ext cx="838200" cy="1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119793</xdr:rowOff>
    </xdr:from>
    <xdr:to>
      <xdr:col>19</xdr:col>
      <xdr:colOff>177800</xdr:colOff>
      <xdr:row>36</xdr:row>
      <xdr:rowOff>128098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91993"/>
          <a:ext cx="889000" cy="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128098</xdr:rowOff>
    </xdr:from>
    <xdr:to>
      <xdr:col>15</xdr:col>
      <xdr:colOff>50800</xdr:colOff>
      <xdr:row>37</xdr:row>
      <xdr:rowOff>10484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00298"/>
          <a:ext cx="889000" cy="5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10484</xdr:rowOff>
    </xdr:from>
    <xdr:to>
      <xdr:col>10</xdr:col>
      <xdr:colOff>114300</xdr:colOff>
      <xdr:row>38</xdr:row>
      <xdr:rowOff>883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54134"/>
          <a:ext cx="889000" cy="16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116463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50648</xdr:rowOff>
    </xdr:from>
    <xdr:to>
      <xdr:col>24</xdr:col>
      <xdr:colOff>114300</xdr:colOff>
      <xdr:row>36</xdr:row>
      <xdr:rowOff>152248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2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29075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0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68993</xdr:rowOff>
    </xdr:from>
    <xdr:to>
      <xdr:col>20</xdr:col>
      <xdr:colOff>38100</xdr:colOff>
      <xdr:row>36</xdr:row>
      <xdr:rowOff>170593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4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161720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3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77298</xdr:rowOff>
    </xdr:from>
    <xdr:to>
      <xdr:col>15</xdr:col>
      <xdr:colOff>101600</xdr:colOff>
      <xdr:row>37</xdr:row>
      <xdr:rowOff>7448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4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170025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4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131134</xdr:rowOff>
    </xdr:from>
    <xdr:to>
      <xdr:col>10</xdr:col>
      <xdr:colOff>165100</xdr:colOff>
      <xdr:row>37</xdr:row>
      <xdr:rowOff>61284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0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52411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9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121533</xdr:rowOff>
    </xdr:from>
    <xdr:to>
      <xdr:col>6</xdr:col>
      <xdr:colOff>38100</xdr:colOff>
      <xdr:row>38</xdr:row>
      <xdr:rowOff>51682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651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42810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121780</xdr:rowOff>
    </xdr:from>
    <xdr:to>
      <xdr:col>24</xdr:col>
      <xdr:colOff>63500</xdr:colOff>
      <xdr:row>57</xdr:row>
      <xdr:rowOff>28943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22980"/>
          <a:ext cx="838200" cy="7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121780</xdr:rowOff>
    </xdr:from>
    <xdr:to>
      <xdr:col>19</xdr:col>
      <xdr:colOff>177800</xdr:colOff>
      <xdr:row>57</xdr:row>
      <xdr:rowOff>2286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22980"/>
          <a:ext cx="889000" cy="5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2286</xdr:rowOff>
    </xdr:from>
    <xdr:to>
      <xdr:col>15</xdr:col>
      <xdr:colOff>50800</xdr:colOff>
      <xdr:row>57</xdr:row>
      <xdr:rowOff>155499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74936"/>
          <a:ext cx="889000" cy="15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136131</xdr:rowOff>
    </xdr:from>
    <xdr:to>
      <xdr:col>10</xdr:col>
      <xdr:colOff>114300</xdr:colOff>
      <xdr:row>57</xdr:row>
      <xdr:rowOff>155499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08781"/>
          <a:ext cx="889000" cy="1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144010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149593</xdr:rowOff>
    </xdr:from>
    <xdr:to>
      <xdr:col>24</xdr:col>
      <xdr:colOff>114300</xdr:colOff>
      <xdr:row>57</xdr:row>
      <xdr:rowOff>79743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5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128020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2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70980</xdr:rowOff>
    </xdr:from>
    <xdr:to>
      <xdr:col>20</xdr:col>
      <xdr:colOff>38100</xdr:colOff>
      <xdr:row>57</xdr:row>
      <xdr:rowOff>1130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7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163707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6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122936</xdr:rowOff>
    </xdr:from>
    <xdr:to>
      <xdr:col>15</xdr:col>
      <xdr:colOff>101600</xdr:colOff>
      <xdr:row>57</xdr:row>
      <xdr:rowOff>53086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2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44213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1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104699</xdr:rowOff>
    </xdr:from>
    <xdr:to>
      <xdr:col>10</xdr:col>
      <xdr:colOff>165100</xdr:colOff>
      <xdr:row>58</xdr:row>
      <xdr:rowOff>34849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7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25976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7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85331</xdr:rowOff>
    </xdr:from>
    <xdr:to>
      <xdr:col>6</xdr:col>
      <xdr:colOff>38100</xdr:colOff>
      <xdr:row>58</xdr:row>
      <xdr:rowOff>15481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5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6608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5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24981</xdr:rowOff>
    </xdr:from>
    <xdr:to>
      <xdr:col>24</xdr:col>
      <xdr:colOff>63500</xdr:colOff>
      <xdr:row>78</xdr:row>
      <xdr:rowOff>26657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98081"/>
          <a:ext cx="8382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45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26657</xdr:rowOff>
    </xdr:from>
    <xdr:to>
      <xdr:col>19</xdr:col>
      <xdr:colOff>177800</xdr:colOff>
      <xdr:row>78</xdr:row>
      <xdr:rowOff>37478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99757"/>
          <a:ext cx="8890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93160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37478</xdr:rowOff>
    </xdr:from>
    <xdr:to>
      <xdr:col>15</xdr:col>
      <xdr:colOff>50800</xdr:colOff>
      <xdr:row>78</xdr:row>
      <xdr:rowOff>41439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10578"/>
          <a:ext cx="889000" cy="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92663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41439</xdr:rowOff>
    </xdr:from>
    <xdr:to>
      <xdr:col>10</xdr:col>
      <xdr:colOff>114300</xdr:colOff>
      <xdr:row>78</xdr:row>
      <xdr:rowOff>47079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14539"/>
          <a:ext cx="889000" cy="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89197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116895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145631</xdr:rowOff>
    </xdr:from>
    <xdr:to>
      <xdr:col>24</xdr:col>
      <xdr:colOff>114300</xdr:colOff>
      <xdr:row>78</xdr:row>
      <xdr:rowOff>75781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4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168508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9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147307</xdr:rowOff>
    </xdr:from>
    <xdr:to>
      <xdr:col>20</xdr:col>
      <xdr:colOff>38100</xdr:colOff>
      <xdr:row>78</xdr:row>
      <xdr:rowOff>77457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4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93984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124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158128</xdr:rowOff>
    </xdr:from>
    <xdr:to>
      <xdr:col>15</xdr:col>
      <xdr:colOff>101600</xdr:colOff>
      <xdr:row>78</xdr:row>
      <xdr:rowOff>88278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5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104805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13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162089</xdr:rowOff>
    </xdr:from>
    <xdr:to>
      <xdr:col>10</xdr:col>
      <xdr:colOff>165100</xdr:colOff>
      <xdr:row>78</xdr:row>
      <xdr:rowOff>92239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6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108766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13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167729</xdr:rowOff>
    </xdr:from>
    <xdr:to>
      <xdr:col>6</xdr:col>
      <xdr:colOff>38100</xdr:colOff>
      <xdr:row>78</xdr:row>
      <xdr:rowOff>97879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6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114406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14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56435</xdr:rowOff>
    </xdr:from>
    <xdr:to>
      <xdr:col>24</xdr:col>
      <xdr:colOff>63500</xdr:colOff>
      <xdr:row>97</xdr:row>
      <xdr:rowOff>97932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87085"/>
          <a:ext cx="838200" cy="4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116089</xdr:rowOff>
    </xdr:from>
    <xdr:to>
      <xdr:col>19</xdr:col>
      <xdr:colOff>177800</xdr:colOff>
      <xdr:row>97</xdr:row>
      <xdr:rowOff>97932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575289"/>
          <a:ext cx="889000" cy="15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116089</xdr:rowOff>
    </xdr:from>
    <xdr:to>
      <xdr:col>15</xdr:col>
      <xdr:colOff>50800</xdr:colOff>
      <xdr:row>98</xdr:row>
      <xdr:rowOff>22352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575289"/>
          <a:ext cx="889000" cy="24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22352</xdr:rowOff>
    </xdr:from>
    <xdr:to>
      <xdr:col>10</xdr:col>
      <xdr:colOff>114300</xdr:colOff>
      <xdr:row>98</xdr:row>
      <xdr:rowOff>69650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24452"/>
          <a:ext cx="889000" cy="4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67646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118449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5635</xdr:rowOff>
    </xdr:from>
    <xdr:to>
      <xdr:col>24</xdr:col>
      <xdr:colOff>114300</xdr:colOff>
      <xdr:row>97</xdr:row>
      <xdr:rowOff>107235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3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155512</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1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47132</xdr:rowOff>
    </xdr:from>
    <xdr:to>
      <xdr:col>20</xdr:col>
      <xdr:colOff>38100</xdr:colOff>
      <xdr:row>97</xdr:row>
      <xdr:rowOff>148732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7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139859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7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65289</xdr:rowOff>
    </xdr:from>
    <xdr:to>
      <xdr:col>15</xdr:col>
      <xdr:colOff>101600</xdr:colOff>
      <xdr:row>96</xdr:row>
      <xdr:rowOff>166889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2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158016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617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143002</xdr:rowOff>
    </xdr:from>
    <xdr:to>
      <xdr:col>10</xdr:col>
      <xdr:colOff>165100</xdr:colOff>
      <xdr:row>98</xdr:row>
      <xdr:rowOff>73152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7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64279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86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18850</xdr:rowOff>
    </xdr:from>
    <xdr:to>
      <xdr:col>6</xdr:col>
      <xdr:colOff>38100</xdr:colOff>
      <xdr:row>98</xdr:row>
      <xdr:rowOff>120450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2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111577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1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161554</xdr:rowOff>
    </xdr:from>
    <xdr:to>
      <xdr:col>55</xdr:col>
      <xdr:colOff>0</xdr:colOff>
      <xdr:row>36</xdr:row>
      <xdr:rowOff>32083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162304"/>
          <a:ext cx="838200" cy="4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62778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34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161554</xdr:rowOff>
    </xdr:from>
    <xdr:to>
      <xdr:col>50</xdr:col>
      <xdr:colOff>114300</xdr:colOff>
      <xdr:row>36</xdr:row>
      <xdr:rowOff>36319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162304"/>
          <a:ext cx="889000" cy="4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166357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127851</xdr:rowOff>
    </xdr:from>
    <xdr:to>
      <xdr:col>45</xdr:col>
      <xdr:colOff>177800</xdr:colOff>
      <xdr:row>36</xdr:row>
      <xdr:rowOff>36319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442801"/>
          <a:ext cx="889000" cy="76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127851</xdr:rowOff>
    </xdr:from>
    <xdr:to>
      <xdr:col>41</xdr:col>
      <xdr:colOff>50800</xdr:colOff>
      <xdr:row>36</xdr:row>
      <xdr:rowOff>101188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442801"/>
          <a:ext cx="889000" cy="83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108780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93265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4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152733</xdr:rowOff>
    </xdr:from>
    <xdr:to>
      <xdr:col>55</xdr:col>
      <xdr:colOff>50800</xdr:colOff>
      <xdr:row>36</xdr:row>
      <xdr:rowOff>82883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5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4160</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0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110754</xdr:rowOff>
    </xdr:from>
    <xdr:to>
      <xdr:col>50</xdr:col>
      <xdr:colOff>165100</xdr:colOff>
      <xdr:row>36</xdr:row>
      <xdr:rowOff>40904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1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57431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88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156969</xdr:rowOff>
    </xdr:from>
    <xdr:to>
      <xdr:col>46</xdr:col>
      <xdr:colOff>38100</xdr:colOff>
      <xdr:row>36</xdr:row>
      <xdr:rowOff>87119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15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103646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93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77051</xdr:rowOff>
    </xdr:from>
    <xdr:to>
      <xdr:col>41</xdr:col>
      <xdr:colOff>101600</xdr:colOff>
      <xdr:row>32</xdr:row>
      <xdr:rowOff>7201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39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23728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167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50388</xdr:rowOff>
    </xdr:from>
    <xdr:to>
      <xdr:col>36</xdr:col>
      <xdr:colOff>165100</xdr:colOff>
      <xdr:row>36</xdr:row>
      <xdr:rowOff>151988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22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168515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599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10985</xdr:rowOff>
    </xdr:from>
    <xdr:to>
      <xdr:col>55</xdr:col>
      <xdr:colOff>0</xdr:colOff>
      <xdr:row>56</xdr:row>
      <xdr:rowOff>145250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612185"/>
          <a:ext cx="838200" cy="13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161341</xdr:rowOff>
    </xdr:from>
    <xdr:to>
      <xdr:col>50</xdr:col>
      <xdr:colOff>114300</xdr:colOff>
      <xdr:row>56</xdr:row>
      <xdr:rowOff>10985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591091"/>
          <a:ext cx="889000" cy="2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161341</xdr:rowOff>
    </xdr:from>
    <xdr:to>
      <xdr:col>45</xdr:col>
      <xdr:colOff>177800</xdr:colOff>
      <xdr:row>56</xdr:row>
      <xdr:rowOff>103429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591091"/>
          <a:ext cx="889000" cy="11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13221</xdr:rowOff>
    </xdr:from>
    <xdr:to>
      <xdr:col>41</xdr:col>
      <xdr:colOff>50800</xdr:colOff>
      <xdr:row>56</xdr:row>
      <xdr:rowOff>103429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614421"/>
          <a:ext cx="889000" cy="9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48493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94450</xdr:rowOff>
    </xdr:from>
    <xdr:to>
      <xdr:col>55</xdr:col>
      <xdr:colOff>50800</xdr:colOff>
      <xdr:row>57</xdr:row>
      <xdr:rowOff>24600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9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72877</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7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131635</xdr:rowOff>
    </xdr:from>
    <xdr:to>
      <xdr:col>50</xdr:col>
      <xdr:colOff>165100</xdr:colOff>
      <xdr:row>56</xdr:row>
      <xdr:rowOff>61785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56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52912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65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110541</xdr:rowOff>
    </xdr:from>
    <xdr:to>
      <xdr:col>46</xdr:col>
      <xdr:colOff>38100</xdr:colOff>
      <xdr:row>56</xdr:row>
      <xdr:rowOff>40691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4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31818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63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52629</xdr:rowOff>
    </xdr:from>
    <xdr:to>
      <xdr:col>41</xdr:col>
      <xdr:colOff>101600</xdr:colOff>
      <xdr:row>56</xdr:row>
      <xdr:rowOff>154229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5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145356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74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133871</xdr:rowOff>
    </xdr:from>
    <xdr:to>
      <xdr:col>36</xdr:col>
      <xdr:colOff>165100</xdr:colOff>
      <xdr:row>56</xdr:row>
      <xdr:rowOff>64021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56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55148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65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99219</xdr:rowOff>
    </xdr:from>
    <xdr:to>
      <xdr:col>55</xdr:col>
      <xdr:colOff>0</xdr:colOff>
      <xdr:row>78</xdr:row>
      <xdr:rowOff>30638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300869"/>
          <a:ext cx="8382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98302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118841</xdr:rowOff>
    </xdr:from>
    <xdr:to>
      <xdr:col>50</xdr:col>
      <xdr:colOff>114300</xdr:colOff>
      <xdr:row>78</xdr:row>
      <xdr:rowOff>30638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320491"/>
          <a:ext cx="889000" cy="8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26029</xdr:rowOff>
    </xdr:from>
    <xdr:to>
      <xdr:col>45</xdr:col>
      <xdr:colOff>177800</xdr:colOff>
      <xdr:row>77</xdr:row>
      <xdr:rowOff>118841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227679"/>
          <a:ext cx="889000" cy="9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42715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53899</xdr:rowOff>
    </xdr:from>
    <xdr:to>
      <xdr:col>41</xdr:col>
      <xdr:colOff>50800</xdr:colOff>
      <xdr:row>77</xdr:row>
      <xdr:rowOff>26029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084099"/>
          <a:ext cx="889000" cy="14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51249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169873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3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48419</xdr:rowOff>
    </xdr:from>
    <xdr:to>
      <xdr:col>55</xdr:col>
      <xdr:colOff>50800</xdr:colOff>
      <xdr:row>77</xdr:row>
      <xdr:rowOff>150019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25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71296</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10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151288</xdr:rowOff>
    </xdr:from>
    <xdr:to>
      <xdr:col>50</xdr:col>
      <xdr:colOff>165100</xdr:colOff>
      <xdr:row>78</xdr:row>
      <xdr:rowOff>81438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35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72565</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44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68041</xdr:rowOff>
    </xdr:from>
    <xdr:to>
      <xdr:col>46</xdr:col>
      <xdr:colOff>38100</xdr:colOff>
      <xdr:row>77</xdr:row>
      <xdr:rowOff>169641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26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14718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04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146679</xdr:rowOff>
    </xdr:from>
    <xdr:to>
      <xdr:col>41</xdr:col>
      <xdr:colOff>101600</xdr:colOff>
      <xdr:row>77</xdr:row>
      <xdr:rowOff>76829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17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93356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95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3099</xdr:rowOff>
    </xdr:from>
    <xdr:to>
      <xdr:col>36</xdr:col>
      <xdr:colOff>165100</xdr:colOff>
      <xdr:row>76</xdr:row>
      <xdr:rowOff>104699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03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121226</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80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170284</xdr:rowOff>
    </xdr:from>
    <xdr:to>
      <xdr:col>55</xdr:col>
      <xdr:colOff>0</xdr:colOff>
      <xdr:row>98</xdr:row>
      <xdr:rowOff>34936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629484"/>
          <a:ext cx="838200" cy="20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170284</xdr:rowOff>
    </xdr:from>
    <xdr:to>
      <xdr:col>50</xdr:col>
      <xdr:colOff>114300</xdr:colOff>
      <xdr:row>97</xdr:row>
      <xdr:rowOff>159359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629484"/>
          <a:ext cx="889000" cy="16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54542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68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159359</xdr:rowOff>
    </xdr:from>
    <xdr:to>
      <xdr:col>45</xdr:col>
      <xdr:colOff>177800</xdr:colOff>
      <xdr:row>98</xdr:row>
      <xdr:rowOff>86861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790009"/>
          <a:ext cx="889000" cy="9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86861</xdr:rowOff>
    </xdr:from>
    <xdr:to>
      <xdr:col>41</xdr:col>
      <xdr:colOff>50800</xdr:colOff>
      <xdr:row>98</xdr:row>
      <xdr:rowOff>92069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888961"/>
          <a:ext cx="889000" cy="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76954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121597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155586</xdr:rowOff>
    </xdr:from>
    <xdr:to>
      <xdr:col>55</xdr:col>
      <xdr:colOff>50800</xdr:colOff>
      <xdr:row>98</xdr:row>
      <xdr:rowOff>85736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78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134013</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76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119484</xdr:rowOff>
    </xdr:from>
    <xdr:to>
      <xdr:col>50</xdr:col>
      <xdr:colOff>165100</xdr:colOff>
      <xdr:row>97</xdr:row>
      <xdr:rowOff>49634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57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66161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35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108559</xdr:rowOff>
    </xdr:from>
    <xdr:to>
      <xdr:col>46</xdr:col>
      <xdr:colOff>38100</xdr:colOff>
      <xdr:row>98</xdr:row>
      <xdr:rowOff>38709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3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29836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3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36061</xdr:rowOff>
    </xdr:from>
    <xdr:to>
      <xdr:col>41</xdr:col>
      <xdr:colOff>101600</xdr:colOff>
      <xdr:row>98</xdr:row>
      <xdr:rowOff>137661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83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128788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9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41269</xdr:rowOff>
    </xdr:from>
    <xdr:to>
      <xdr:col>36</xdr:col>
      <xdr:colOff>165100</xdr:colOff>
      <xdr:row>98</xdr:row>
      <xdr:rowOff>142869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84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133996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93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121961</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637061"/>
          <a:ext cx="838200" cy="1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137871</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297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137871</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65297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125390</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40490"/>
          <a:ext cx="889000" cy="1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71161</xdr:rowOff>
    </xdr:from>
    <xdr:to>
      <xdr:col>85</xdr:col>
      <xdr:colOff>177800</xdr:colOff>
      <xdr:row>39</xdr:row>
      <xdr:rowOff>1311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58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23528</xdr:rowOff>
    </xdr:from>
    <xdr:ext cx="378565"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87071</xdr:rowOff>
    </xdr:from>
    <xdr:to>
      <xdr:col>76</xdr:col>
      <xdr:colOff>165100</xdr:colOff>
      <xdr:row>39</xdr:row>
      <xdr:rowOff>17221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8348</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35333" y="6694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74590</xdr:rowOff>
    </xdr:from>
    <xdr:to>
      <xdr:col>67</xdr:col>
      <xdr:colOff>101600</xdr:colOff>
      <xdr:row>39</xdr:row>
      <xdr:rowOff>4740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8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167317</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68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37694</xdr:rowOff>
    </xdr:from>
    <xdr:to>
      <xdr:col>85</xdr:col>
      <xdr:colOff>127000</xdr:colOff>
      <xdr:row>76</xdr:row>
      <xdr:rowOff>39039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067894"/>
          <a:ext cx="838200" cy="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34434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064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39039</xdr:rowOff>
    </xdr:from>
    <xdr:to>
      <xdr:col>81</xdr:col>
      <xdr:colOff>50800</xdr:colOff>
      <xdr:row>76</xdr:row>
      <xdr:rowOff>39751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069239"/>
          <a:ext cx="889000" cy="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141381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39751</xdr:rowOff>
    </xdr:from>
    <xdr:to>
      <xdr:col>76</xdr:col>
      <xdr:colOff>114300</xdr:colOff>
      <xdr:row>76</xdr:row>
      <xdr:rowOff>84913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069951"/>
          <a:ext cx="889000" cy="4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145814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84913</xdr:rowOff>
    </xdr:from>
    <xdr:to>
      <xdr:col>71</xdr:col>
      <xdr:colOff>177800</xdr:colOff>
      <xdr:row>76</xdr:row>
      <xdr:rowOff>97410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115113"/>
          <a:ext cx="8890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142245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151629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158344</xdr:rowOff>
    </xdr:from>
    <xdr:to>
      <xdr:col>85</xdr:col>
      <xdr:colOff>177800</xdr:colOff>
      <xdr:row>76</xdr:row>
      <xdr:rowOff>88494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01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9771</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86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159689</xdr:rowOff>
    </xdr:from>
    <xdr:to>
      <xdr:col>81</xdr:col>
      <xdr:colOff>101600</xdr:colOff>
      <xdr:row>76</xdr:row>
      <xdr:rowOff>89839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01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106366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79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160401</xdr:rowOff>
    </xdr:from>
    <xdr:to>
      <xdr:col>76</xdr:col>
      <xdr:colOff>165100</xdr:colOff>
      <xdr:row>76</xdr:row>
      <xdr:rowOff>90551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01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107078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79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34113</xdr:rowOff>
    </xdr:from>
    <xdr:to>
      <xdr:col>72</xdr:col>
      <xdr:colOff>38100</xdr:colOff>
      <xdr:row>76</xdr:row>
      <xdr:rowOff>135713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06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152239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83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46610</xdr:rowOff>
    </xdr:from>
    <xdr:to>
      <xdr:col>67</xdr:col>
      <xdr:colOff>101600</xdr:colOff>
      <xdr:row>76</xdr:row>
      <xdr:rowOff>148210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07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164736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85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17188</xdr:rowOff>
    </xdr:from>
    <xdr:to>
      <xdr:col>85</xdr:col>
      <xdr:colOff>127000</xdr:colOff>
      <xdr:row>98</xdr:row>
      <xdr:rowOff>24980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819288"/>
          <a:ext cx="838200" cy="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24980</xdr:rowOff>
    </xdr:from>
    <xdr:to>
      <xdr:col>81</xdr:col>
      <xdr:colOff>50800</xdr:colOff>
      <xdr:row>98</xdr:row>
      <xdr:rowOff>94072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827080"/>
          <a:ext cx="889000" cy="6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13421</xdr:rowOff>
    </xdr:from>
    <xdr:to>
      <xdr:col>76</xdr:col>
      <xdr:colOff>114300</xdr:colOff>
      <xdr:row>98</xdr:row>
      <xdr:rowOff>94072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815521"/>
          <a:ext cx="889000" cy="8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13421</xdr:rowOff>
    </xdr:from>
    <xdr:to>
      <xdr:col>71</xdr:col>
      <xdr:colOff>177800</xdr:colOff>
      <xdr:row>98</xdr:row>
      <xdr:rowOff>102265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815521"/>
          <a:ext cx="889000" cy="8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67307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104029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6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137838</xdr:rowOff>
    </xdr:from>
    <xdr:to>
      <xdr:col>85</xdr:col>
      <xdr:colOff>177800</xdr:colOff>
      <xdr:row>98</xdr:row>
      <xdr:rowOff>67988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6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62974</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69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145630</xdr:rowOff>
    </xdr:from>
    <xdr:to>
      <xdr:col>81</xdr:col>
      <xdr:colOff>101600</xdr:colOff>
      <xdr:row>98</xdr:row>
      <xdr:rowOff>75780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7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66907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86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43272</xdr:rowOff>
    </xdr:from>
    <xdr:to>
      <xdr:col>76</xdr:col>
      <xdr:colOff>165100</xdr:colOff>
      <xdr:row>98</xdr:row>
      <xdr:rowOff>144872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84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135999</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57428" y="16938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134071</xdr:rowOff>
    </xdr:from>
    <xdr:to>
      <xdr:col>72</xdr:col>
      <xdr:colOff>38100</xdr:colOff>
      <xdr:row>98</xdr:row>
      <xdr:rowOff>64221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6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55348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85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51465</xdr:rowOff>
    </xdr:from>
    <xdr:to>
      <xdr:col>67</xdr:col>
      <xdr:colOff>101600</xdr:colOff>
      <xdr:row>98</xdr:row>
      <xdr:rowOff>153065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5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144192</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46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108839</xdr:rowOff>
    </xdr:from>
    <xdr:to>
      <xdr:col>116</xdr:col>
      <xdr:colOff>63500</xdr:colOff>
      <xdr:row>39</xdr:row>
      <xdr:rowOff>13462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623939"/>
          <a:ext cx="838200" cy="7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3302</xdr:rowOff>
    </xdr:from>
    <xdr:to>
      <xdr:col>111</xdr:col>
      <xdr:colOff>177800</xdr:colOff>
      <xdr:row>39</xdr:row>
      <xdr:rowOff>13462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689852"/>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3302</xdr:rowOff>
    </xdr:from>
    <xdr:to>
      <xdr:col>107</xdr:col>
      <xdr:colOff>50800</xdr:colOff>
      <xdr:row>39</xdr:row>
      <xdr:rowOff>12827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689852"/>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1524</xdr:rowOff>
    </xdr:from>
    <xdr:to>
      <xdr:col>102</xdr:col>
      <xdr:colOff>114300</xdr:colOff>
      <xdr:row>39</xdr:row>
      <xdr:rowOff>12827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688074"/>
          <a:ext cx="889000" cy="1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58039</xdr:rowOff>
    </xdr:from>
    <xdr:to>
      <xdr:col>116</xdr:col>
      <xdr:colOff>114300</xdr:colOff>
      <xdr:row>38</xdr:row>
      <xdr:rowOff>159639</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57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156100</xdr:rowOff>
    </xdr:from>
    <xdr:ext cx="378565"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49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134112</xdr:rowOff>
    </xdr:from>
    <xdr:to>
      <xdr:col>112</xdr:col>
      <xdr:colOff>38100</xdr:colOff>
      <xdr:row>39</xdr:row>
      <xdr:rowOff>64262</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4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55389</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4017" y="6741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123952</xdr:rowOff>
    </xdr:from>
    <xdr:to>
      <xdr:col>107</xdr:col>
      <xdr:colOff>101600</xdr:colOff>
      <xdr:row>39</xdr:row>
      <xdr:rowOff>54102</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3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45229</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5017" y="6731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133477</xdr:rowOff>
    </xdr:from>
    <xdr:to>
      <xdr:col>102</xdr:col>
      <xdr:colOff>165100</xdr:colOff>
      <xdr:row>39</xdr:row>
      <xdr:rowOff>63627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4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54754</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6017" y="6741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122174</xdr:rowOff>
    </xdr:from>
    <xdr:to>
      <xdr:col>98</xdr:col>
      <xdr:colOff>38100</xdr:colOff>
      <xdr:row>39</xdr:row>
      <xdr:rowOff>52324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3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43451</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7017" y="6730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112823</xdr:rowOff>
    </xdr:from>
    <xdr:to>
      <xdr:col>116</xdr:col>
      <xdr:colOff>63500</xdr:colOff>
      <xdr:row>78</xdr:row>
      <xdr:rowOff>11130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314473"/>
          <a:ext cx="838200" cy="6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11130</xdr:rowOff>
    </xdr:from>
    <xdr:to>
      <xdr:col>111</xdr:col>
      <xdr:colOff>177800</xdr:colOff>
      <xdr:row>78</xdr:row>
      <xdr:rowOff>13088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384230"/>
          <a:ext cx="889000" cy="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11750</xdr:rowOff>
    </xdr:from>
    <xdr:to>
      <xdr:col>107</xdr:col>
      <xdr:colOff>50800</xdr:colOff>
      <xdr:row>78</xdr:row>
      <xdr:rowOff>13088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3384850"/>
          <a:ext cx="889000" cy="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11750</xdr:rowOff>
    </xdr:from>
    <xdr:to>
      <xdr:col>102</xdr:col>
      <xdr:colOff>114300</xdr:colOff>
      <xdr:row>78</xdr:row>
      <xdr:rowOff>20958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384850"/>
          <a:ext cx="889000" cy="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24996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127670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62023</xdr:rowOff>
    </xdr:from>
    <xdr:to>
      <xdr:col>116</xdr:col>
      <xdr:colOff>114300</xdr:colOff>
      <xdr:row>77</xdr:row>
      <xdr:rowOff>163623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26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40450</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24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131780</xdr:rowOff>
    </xdr:from>
    <xdr:to>
      <xdr:col>112</xdr:col>
      <xdr:colOff>38100</xdr:colOff>
      <xdr:row>78</xdr:row>
      <xdr:rowOff>61930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3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53057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42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133738</xdr:rowOff>
    </xdr:from>
    <xdr:to>
      <xdr:col>107</xdr:col>
      <xdr:colOff>101600</xdr:colOff>
      <xdr:row>78</xdr:row>
      <xdr:rowOff>63888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33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55015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42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132400</xdr:rowOff>
    </xdr:from>
    <xdr:to>
      <xdr:col>102</xdr:col>
      <xdr:colOff>165100</xdr:colOff>
      <xdr:row>78</xdr:row>
      <xdr:rowOff>62550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3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53677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42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141608</xdr:rowOff>
    </xdr:from>
    <xdr:to>
      <xdr:col>98</xdr:col>
      <xdr:colOff>38100</xdr:colOff>
      <xdr:row>78</xdr:row>
      <xdr:rowOff>71758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34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62885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43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物件費については、類似団体内平均値よりも少ない金額で推移しており、内訳を比較すると、役務費、備品購入費及び委託料が類似団体内平均値と比較して少ない金額となっている。</a:t>
          </a:r>
        </a:p>
        <a:p>
          <a:r>
            <a:rPr kumimoji="1" lang="ja-JP" altLang="en-US" sz="1200">
              <a:latin typeface="ＭＳ Ｐゴシック" panose="020B0600070205080204" pitchFamily="50" charset="-128"/>
              <a:ea typeface="ＭＳ Ｐゴシック" panose="020B0600070205080204" pitchFamily="50" charset="-128"/>
            </a:rPr>
            <a:t>　補助費等については、住民一人当たり６９，１２３円となっており、類似団体内平均値と比較して多い金額となっている。消防、ごみ処理、し尿処理等の業務を一部事務組合等で行っているため、一部事務組合等（法適用の一部事務組合を除く）に対する負担金が類似団体内平均値よりも約５，０００円多くなっていることが要因として挙げられる。なお、消防本部庁舎の移転改築事業実施に伴う、相楽中部消防組合に対する負担金の増加も影響している。</a:t>
          </a:r>
        </a:p>
        <a:p>
          <a:r>
            <a:rPr kumimoji="1" lang="ja-JP" altLang="en-US" sz="1200">
              <a:latin typeface="ＭＳ Ｐゴシック" panose="020B0600070205080204" pitchFamily="50" charset="-128"/>
              <a:ea typeface="ＭＳ Ｐゴシック" panose="020B0600070205080204" pitchFamily="50" charset="-128"/>
            </a:rPr>
            <a:t>　普通建設事業費（うち新規整備）については、大規模事業の完了から金額が減少傾向であったが、小川内水対策事業の実施により類似団体内平均値を上回った。普通建設事業費全体では、住民一人当たり３２，５６３円となっており、木津小学校及び相楽小学校校舎改築事業（更新整備）の完了から類似団体内平均値を下回った。近年の大規模事業で整備した公共施設等についても、将来的に整備の財源とした公債費の負担や更新整備に要する普通建設事業費が生じるため、木津川市公共施設等総合管理計画や木津川市施設類型別個別施設計画に基づき、計画的に公共施設等の更新や長寿命化等を進め、財政負担の軽減及び平準化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79,828
78,667
85.13
34,251,272
32,734,117
875,158
19,229,863
29,331,633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126441</xdr:rowOff>
    </xdr:from>
    <xdr:to>
      <xdr:col>24</xdr:col>
      <xdr:colOff>63500</xdr:colOff>
      <xdr:row>37</xdr:row>
      <xdr:rowOff>129642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470091"/>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94437</xdr:rowOff>
    </xdr:from>
    <xdr:to>
      <xdr:col>19</xdr:col>
      <xdr:colOff>177800</xdr:colOff>
      <xdr:row>37</xdr:row>
      <xdr:rowOff>126441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438087"/>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94437</xdr:rowOff>
    </xdr:from>
    <xdr:to>
      <xdr:col>15</xdr:col>
      <xdr:colOff>50800</xdr:colOff>
      <xdr:row>37</xdr:row>
      <xdr:rowOff>101752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438087"/>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80264</xdr:rowOff>
    </xdr:from>
    <xdr:to>
      <xdr:col>10</xdr:col>
      <xdr:colOff>114300</xdr:colOff>
      <xdr:row>37</xdr:row>
      <xdr:rowOff>101752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423914"/>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154906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145762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78842</xdr:rowOff>
    </xdr:from>
    <xdr:to>
      <xdr:col>24</xdr:col>
      <xdr:colOff>114300</xdr:colOff>
      <xdr:row>38</xdr:row>
      <xdr:rowOff>8992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42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165219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3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75641</xdr:rowOff>
    </xdr:from>
    <xdr:to>
      <xdr:col>20</xdr:col>
      <xdr:colOff>38100</xdr:colOff>
      <xdr:row>38</xdr:row>
      <xdr:rowOff>5791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41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168368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512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43637</xdr:rowOff>
    </xdr:from>
    <xdr:to>
      <xdr:col>15</xdr:col>
      <xdr:colOff>101600</xdr:colOff>
      <xdr:row>37</xdr:row>
      <xdr:rowOff>145237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38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136364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48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50952</xdr:rowOff>
    </xdr:from>
    <xdr:to>
      <xdr:col>10</xdr:col>
      <xdr:colOff>165100</xdr:colOff>
      <xdr:row>37</xdr:row>
      <xdr:rowOff>152552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9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143680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48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29464</xdr:rowOff>
    </xdr:from>
    <xdr:to>
      <xdr:col>6</xdr:col>
      <xdr:colOff>38100</xdr:colOff>
      <xdr:row>37</xdr:row>
      <xdr:rowOff>131064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122191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4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16957</xdr:rowOff>
    </xdr:from>
    <xdr:to>
      <xdr:col>24</xdr:col>
      <xdr:colOff>63500</xdr:colOff>
      <xdr:row>57</xdr:row>
      <xdr:rowOff>48337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89607"/>
          <a:ext cx="838200" cy="3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16957</xdr:rowOff>
    </xdr:from>
    <xdr:to>
      <xdr:col>19</xdr:col>
      <xdr:colOff>177800</xdr:colOff>
      <xdr:row>57</xdr:row>
      <xdr:rowOff>91473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89607"/>
          <a:ext cx="889000" cy="7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146383</xdr:rowOff>
    </xdr:from>
    <xdr:to>
      <xdr:col>15</xdr:col>
      <xdr:colOff>50800</xdr:colOff>
      <xdr:row>57</xdr:row>
      <xdr:rowOff>91473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061783"/>
          <a:ext cx="889000" cy="80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146383</xdr:rowOff>
    </xdr:from>
    <xdr:to>
      <xdr:col>10</xdr:col>
      <xdr:colOff>114300</xdr:colOff>
      <xdr:row>57</xdr:row>
      <xdr:rowOff>127805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061783"/>
          <a:ext cx="889000" cy="83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117675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67360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168987</xdr:rowOff>
    </xdr:from>
    <xdr:to>
      <xdr:col>24</xdr:col>
      <xdr:colOff>114300</xdr:colOff>
      <xdr:row>57</xdr:row>
      <xdr:rowOff>99137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7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83914</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8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137607</xdr:rowOff>
    </xdr:from>
    <xdr:to>
      <xdr:col>20</xdr:col>
      <xdr:colOff>38100</xdr:colOff>
      <xdr:row>57</xdr:row>
      <xdr:rowOff>67757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3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58884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3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40673</xdr:rowOff>
    </xdr:from>
    <xdr:to>
      <xdr:col>15</xdr:col>
      <xdr:colOff>101600</xdr:colOff>
      <xdr:row>57</xdr:row>
      <xdr:rowOff>142273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1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133400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0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95583</xdr:rowOff>
    </xdr:from>
    <xdr:to>
      <xdr:col>10</xdr:col>
      <xdr:colOff>165100</xdr:colOff>
      <xdr:row>53</xdr:row>
      <xdr:rowOff>25733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01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16860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0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77005</xdr:rowOff>
    </xdr:from>
    <xdr:to>
      <xdr:col>6</xdr:col>
      <xdr:colOff>38100</xdr:colOff>
      <xdr:row>58</xdr:row>
      <xdr:rowOff>7155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4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169732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4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139291</xdr:rowOff>
    </xdr:from>
    <xdr:to>
      <xdr:col>24</xdr:col>
      <xdr:colOff>63500</xdr:colOff>
      <xdr:row>77</xdr:row>
      <xdr:rowOff>16560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69491"/>
          <a:ext cx="838200" cy="4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134761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22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88960</xdr:rowOff>
    </xdr:from>
    <xdr:to>
      <xdr:col>19</xdr:col>
      <xdr:colOff>177800</xdr:colOff>
      <xdr:row>77</xdr:row>
      <xdr:rowOff>16560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19160"/>
          <a:ext cx="889000" cy="9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4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88960</xdr:rowOff>
    </xdr:from>
    <xdr:to>
      <xdr:col>15</xdr:col>
      <xdr:colOff>50800</xdr:colOff>
      <xdr:row>78</xdr:row>
      <xdr:rowOff>4835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19160"/>
          <a:ext cx="889000" cy="25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4835</xdr:rowOff>
    </xdr:from>
    <xdr:to>
      <xdr:col>10</xdr:col>
      <xdr:colOff>114300</xdr:colOff>
      <xdr:row>78</xdr:row>
      <xdr:rowOff>72720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77935"/>
          <a:ext cx="889000" cy="6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164079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64009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88491</xdr:rowOff>
    </xdr:from>
    <xdr:to>
      <xdr:col>24</xdr:col>
      <xdr:colOff>114300</xdr:colOff>
      <xdr:row>77</xdr:row>
      <xdr:rowOff>18641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1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66918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9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137210</xdr:rowOff>
    </xdr:from>
    <xdr:to>
      <xdr:col>20</xdr:col>
      <xdr:colOff>38100</xdr:colOff>
      <xdr:row>77</xdr:row>
      <xdr:rowOff>67360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6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58487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6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38160</xdr:rowOff>
    </xdr:from>
    <xdr:to>
      <xdr:col>15</xdr:col>
      <xdr:colOff>101600</xdr:colOff>
      <xdr:row>76</xdr:row>
      <xdr:rowOff>139760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6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130887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61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125485</xdr:rowOff>
    </xdr:from>
    <xdr:to>
      <xdr:col>10</xdr:col>
      <xdr:colOff>165100</xdr:colOff>
      <xdr:row>78</xdr:row>
      <xdr:rowOff>55635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2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46762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19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21920</xdr:rowOff>
    </xdr:from>
    <xdr:to>
      <xdr:col>6</xdr:col>
      <xdr:colOff>38100</xdr:colOff>
      <xdr:row>78</xdr:row>
      <xdr:rowOff>123520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114647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8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123197</xdr:rowOff>
    </xdr:from>
    <xdr:to>
      <xdr:col>24</xdr:col>
      <xdr:colOff>63500</xdr:colOff>
      <xdr:row>99</xdr:row>
      <xdr:rowOff>2812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925297"/>
          <a:ext cx="838200" cy="5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123197</xdr:rowOff>
    </xdr:from>
    <xdr:to>
      <xdr:col>19</xdr:col>
      <xdr:colOff>177800</xdr:colOff>
      <xdr:row>98</xdr:row>
      <xdr:rowOff>156693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925297"/>
          <a:ext cx="889000" cy="3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156693</xdr:rowOff>
    </xdr:from>
    <xdr:to>
      <xdr:col>15</xdr:col>
      <xdr:colOff>50800</xdr:colOff>
      <xdr:row>99</xdr:row>
      <xdr:rowOff>62804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958793"/>
          <a:ext cx="889000" cy="7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62804</xdr:rowOff>
    </xdr:from>
    <xdr:to>
      <xdr:col>10</xdr:col>
      <xdr:colOff>114300</xdr:colOff>
      <xdr:row>99</xdr:row>
      <xdr:rowOff>85587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7036354"/>
          <a:ext cx="889000" cy="2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104843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139754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123462</xdr:rowOff>
    </xdr:from>
    <xdr:to>
      <xdr:col>24</xdr:col>
      <xdr:colOff>114300</xdr:colOff>
      <xdr:row>99</xdr:row>
      <xdr:rowOff>53612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92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101889</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90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72397</xdr:rowOff>
    </xdr:from>
    <xdr:to>
      <xdr:col>20</xdr:col>
      <xdr:colOff>38100</xdr:colOff>
      <xdr:row>99</xdr:row>
      <xdr:rowOff>2547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7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165124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6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105893</xdr:rowOff>
    </xdr:from>
    <xdr:to>
      <xdr:col>15</xdr:col>
      <xdr:colOff>101600</xdr:colOff>
      <xdr:row>99</xdr:row>
      <xdr:rowOff>36043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90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27170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700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12004</xdr:rowOff>
    </xdr:from>
    <xdr:to>
      <xdr:col>10</xdr:col>
      <xdr:colOff>165100</xdr:colOff>
      <xdr:row>99</xdr:row>
      <xdr:rowOff>113604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8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104731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7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34787</xdr:rowOff>
    </xdr:from>
    <xdr:to>
      <xdr:col>6</xdr:col>
      <xdr:colOff>38100</xdr:colOff>
      <xdr:row>99</xdr:row>
      <xdr:rowOff>136387</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700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127514</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10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69062</xdr:rowOff>
    </xdr:from>
    <xdr:to>
      <xdr:col>55</xdr:col>
      <xdr:colOff>0</xdr:colOff>
      <xdr:row>58</xdr:row>
      <xdr:rowOff>97028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10013162"/>
          <a:ext cx="838200" cy="2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69062</xdr:rowOff>
    </xdr:from>
    <xdr:to>
      <xdr:col>50</xdr:col>
      <xdr:colOff>114300</xdr:colOff>
      <xdr:row>58</xdr:row>
      <xdr:rowOff>91732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013162"/>
          <a:ext cx="8890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91732</xdr:rowOff>
    </xdr:from>
    <xdr:to>
      <xdr:col>45</xdr:col>
      <xdr:colOff>177800</xdr:colOff>
      <xdr:row>58</xdr:row>
      <xdr:rowOff>92151</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035832"/>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77445</xdr:rowOff>
    </xdr:from>
    <xdr:to>
      <xdr:col>41</xdr:col>
      <xdr:colOff>50800</xdr:colOff>
      <xdr:row>58</xdr:row>
      <xdr:rowOff>92151</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021545"/>
          <a:ext cx="889000" cy="1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58170</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96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46228</xdr:rowOff>
    </xdr:from>
    <xdr:to>
      <xdr:col>55</xdr:col>
      <xdr:colOff>50800</xdr:colOff>
      <xdr:row>58</xdr:row>
      <xdr:rowOff>147828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99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132605</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90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18262</xdr:rowOff>
    </xdr:from>
    <xdr:to>
      <xdr:col>50</xdr:col>
      <xdr:colOff>165100</xdr:colOff>
      <xdr:row>58</xdr:row>
      <xdr:rowOff>119862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96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110989</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05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40932</xdr:rowOff>
    </xdr:from>
    <xdr:to>
      <xdr:col>46</xdr:col>
      <xdr:colOff>38100</xdr:colOff>
      <xdr:row>58</xdr:row>
      <xdr:rowOff>142532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98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133659</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07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41351</xdr:rowOff>
    </xdr:from>
    <xdr:to>
      <xdr:col>41</xdr:col>
      <xdr:colOff>101600</xdr:colOff>
      <xdr:row>58</xdr:row>
      <xdr:rowOff>142951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9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134078</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07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26645</xdr:rowOff>
    </xdr:from>
    <xdr:to>
      <xdr:col>36</xdr:col>
      <xdr:colOff>165100</xdr:colOff>
      <xdr:row>58</xdr:row>
      <xdr:rowOff>128245</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97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119372</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06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95875</xdr:rowOff>
    </xdr:from>
    <xdr:to>
      <xdr:col>55</xdr:col>
      <xdr:colOff>0</xdr:colOff>
      <xdr:row>78</xdr:row>
      <xdr:rowOff>108121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9639300" y="13468975"/>
          <a:ext cx="838200" cy="1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21253</xdr:rowOff>
    </xdr:from>
    <xdr:to>
      <xdr:col>50</xdr:col>
      <xdr:colOff>114300</xdr:colOff>
      <xdr:row>78</xdr:row>
      <xdr:rowOff>95875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8750300" y="13394353"/>
          <a:ext cx="889000" cy="7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128367</xdr:rowOff>
    </xdr:from>
    <xdr:to>
      <xdr:col>45</xdr:col>
      <xdr:colOff>177800</xdr:colOff>
      <xdr:row>78</xdr:row>
      <xdr:rowOff>21253</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7861300" y="13330017"/>
          <a:ext cx="889000" cy="6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128367</xdr:rowOff>
    </xdr:from>
    <xdr:to>
      <xdr:col>41</xdr:col>
      <xdr:colOff>50800</xdr:colOff>
      <xdr:row>78</xdr:row>
      <xdr:rowOff>163474</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330017"/>
          <a:ext cx="889000" cy="20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57321</xdr:rowOff>
    </xdr:from>
    <xdr:to>
      <xdr:col>55</xdr:col>
      <xdr:colOff>50800</xdr:colOff>
      <xdr:row>78</xdr:row>
      <xdr:rowOff>158921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43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35748</xdr:rowOff>
    </xdr:from>
    <xdr:ext cx="469744"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40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45075</xdr:rowOff>
    </xdr:from>
    <xdr:to>
      <xdr:col>50</xdr:col>
      <xdr:colOff>165100</xdr:colOff>
      <xdr:row>78</xdr:row>
      <xdr:rowOff>146675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4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137802</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404428" y="1351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141903</xdr:rowOff>
    </xdr:from>
    <xdr:to>
      <xdr:col>46</xdr:col>
      <xdr:colOff>38100</xdr:colOff>
      <xdr:row>78</xdr:row>
      <xdr:rowOff>72053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34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63180</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515428" y="13436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77567</xdr:rowOff>
    </xdr:from>
    <xdr:to>
      <xdr:col>41</xdr:col>
      <xdr:colOff>101600</xdr:colOff>
      <xdr:row>78</xdr:row>
      <xdr:rowOff>7717</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27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170294</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626428" y="1337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112674</xdr:rowOff>
    </xdr:from>
    <xdr:to>
      <xdr:col>36</xdr:col>
      <xdr:colOff>165100</xdr:colOff>
      <xdr:row>79</xdr:row>
      <xdr:rowOff>42824</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4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33951</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57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99969</xdr:rowOff>
    </xdr:from>
    <xdr:to>
      <xdr:col>55</xdr:col>
      <xdr:colOff>0</xdr:colOff>
      <xdr:row>97</xdr:row>
      <xdr:rowOff>163086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559169"/>
          <a:ext cx="838200" cy="23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6883</xdr:rowOff>
    </xdr:from>
    <xdr:to>
      <xdr:col>50</xdr:col>
      <xdr:colOff>114300</xdr:colOff>
      <xdr:row>97</xdr:row>
      <xdr:rowOff>163086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637533"/>
          <a:ext cx="889000" cy="15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6883</xdr:rowOff>
    </xdr:from>
    <xdr:to>
      <xdr:col>45</xdr:col>
      <xdr:colOff>177800</xdr:colOff>
      <xdr:row>97</xdr:row>
      <xdr:rowOff>105547</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637533"/>
          <a:ext cx="889000" cy="9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3180</xdr:rowOff>
    </xdr:from>
    <xdr:to>
      <xdr:col>41</xdr:col>
      <xdr:colOff>50800</xdr:colOff>
      <xdr:row>97</xdr:row>
      <xdr:rowOff>105547</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633830"/>
          <a:ext cx="889000" cy="10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25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49169</xdr:rowOff>
    </xdr:from>
    <xdr:to>
      <xdr:col>55</xdr:col>
      <xdr:colOff>50800</xdr:colOff>
      <xdr:row>96</xdr:row>
      <xdr:rowOff>150769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50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27596</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48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112286</xdr:rowOff>
    </xdr:from>
    <xdr:to>
      <xdr:col>50</xdr:col>
      <xdr:colOff>165100</xdr:colOff>
      <xdr:row>98</xdr:row>
      <xdr:rowOff>42436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74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33563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83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127533</xdr:rowOff>
    </xdr:from>
    <xdr:to>
      <xdr:col>46</xdr:col>
      <xdr:colOff>38100</xdr:colOff>
      <xdr:row>97</xdr:row>
      <xdr:rowOff>57683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58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48810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67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54747</xdr:rowOff>
    </xdr:from>
    <xdr:to>
      <xdr:col>41</xdr:col>
      <xdr:colOff>101600</xdr:colOff>
      <xdr:row>97</xdr:row>
      <xdr:rowOff>156347</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68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147474</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77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123830</xdr:rowOff>
    </xdr:from>
    <xdr:to>
      <xdr:col>36</xdr:col>
      <xdr:colOff>165100</xdr:colOff>
      <xdr:row>97</xdr:row>
      <xdr:rowOff>53980</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58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45107</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67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89637</xdr:rowOff>
    </xdr:from>
    <xdr:to>
      <xdr:col>85</xdr:col>
      <xdr:colOff>127000</xdr:colOff>
      <xdr:row>37</xdr:row>
      <xdr:rowOff>102362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433287"/>
          <a:ext cx="838200" cy="1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87901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431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89637</xdr:rowOff>
    </xdr:from>
    <xdr:to>
      <xdr:col>81</xdr:col>
      <xdr:colOff>50800</xdr:colOff>
      <xdr:row>38</xdr:row>
      <xdr:rowOff>29743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433287"/>
          <a:ext cx="889000" cy="11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65155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8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25362</xdr:rowOff>
    </xdr:from>
    <xdr:to>
      <xdr:col>76</xdr:col>
      <xdr:colOff>114300</xdr:colOff>
      <xdr:row>38</xdr:row>
      <xdr:rowOff>29743</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540462"/>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72318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58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25362</xdr:rowOff>
    </xdr:from>
    <xdr:to>
      <xdr:col>71</xdr:col>
      <xdr:colOff>177800</xdr:colOff>
      <xdr:row>38</xdr:row>
      <xdr:rowOff>30049</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540462"/>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79659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51562</xdr:rowOff>
    </xdr:from>
    <xdr:to>
      <xdr:col>85</xdr:col>
      <xdr:colOff>177800</xdr:colOff>
      <xdr:row>37</xdr:row>
      <xdr:rowOff>153162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39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74439</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24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38837</xdr:rowOff>
    </xdr:from>
    <xdr:to>
      <xdr:col>81</xdr:col>
      <xdr:colOff>101600</xdr:colOff>
      <xdr:row>37</xdr:row>
      <xdr:rowOff>140437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38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156964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15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150394</xdr:rowOff>
    </xdr:from>
    <xdr:to>
      <xdr:col>76</xdr:col>
      <xdr:colOff>165100</xdr:colOff>
      <xdr:row>38</xdr:row>
      <xdr:rowOff>80544</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49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97071</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26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146012</xdr:rowOff>
    </xdr:from>
    <xdr:to>
      <xdr:col>72</xdr:col>
      <xdr:colOff>38100</xdr:colOff>
      <xdr:row>38</xdr:row>
      <xdr:rowOff>76162</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48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67289</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58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150698</xdr:rowOff>
    </xdr:from>
    <xdr:to>
      <xdr:col>67</xdr:col>
      <xdr:colOff>101600</xdr:colOff>
      <xdr:row>38</xdr:row>
      <xdr:rowOff>80848</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49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71976</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58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40749</xdr:rowOff>
    </xdr:from>
    <xdr:to>
      <xdr:col>85</xdr:col>
      <xdr:colOff>127000</xdr:colOff>
      <xdr:row>57</xdr:row>
      <xdr:rowOff>7814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5481300" y="9470499"/>
          <a:ext cx="838200" cy="30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40749</xdr:rowOff>
    </xdr:from>
    <xdr:to>
      <xdr:col>81</xdr:col>
      <xdr:colOff>50800</xdr:colOff>
      <xdr:row>55</xdr:row>
      <xdr:rowOff>161237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470499"/>
          <a:ext cx="889000" cy="12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20856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7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161237</xdr:rowOff>
    </xdr:from>
    <xdr:to>
      <xdr:col>76</xdr:col>
      <xdr:colOff>114300</xdr:colOff>
      <xdr:row>56</xdr:row>
      <xdr:rowOff>68018</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590987"/>
          <a:ext cx="889000" cy="7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40581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8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68018</xdr:rowOff>
    </xdr:from>
    <xdr:to>
      <xdr:col>71</xdr:col>
      <xdr:colOff>177800</xdr:colOff>
      <xdr:row>56</xdr:row>
      <xdr:rowOff>107973</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669218"/>
          <a:ext cx="889000" cy="3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120542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49806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128464</xdr:rowOff>
    </xdr:from>
    <xdr:to>
      <xdr:col>85</xdr:col>
      <xdr:colOff>177800</xdr:colOff>
      <xdr:row>57</xdr:row>
      <xdr:rowOff>58614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72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106891</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70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161399</xdr:rowOff>
    </xdr:from>
    <xdr:to>
      <xdr:col>81</xdr:col>
      <xdr:colOff>101600</xdr:colOff>
      <xdr:row>55</xdr:row>
      <xdr:rowOff>91549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41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108076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19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110437</xdr:rowOff>
    </xdr:from>
    <xdr:to>
      <xdr:col>76</xdr:col>
      <xdr:colOff>165100</xdr:colOff>
      <xdr:row>56</xdr:row>
      <xdr:rowOff>40587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54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57114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31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17218</xdr:rowOff>
    </xdr:from>
    <xdr:to>
      <xdr:col>72</xdr:col>
      <xdr:colOff>38100</xdr:colOff>
      <xdr:row>56</xdr:row>
      <xdr:rowOff>118818</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61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135345</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39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57173</xdr:rowOff>
    </xdr:from>
    <xdr:to>
      <xdr:col>67</xdr:col>
      <xdr:colOff>101600</xdr:colOff>
      <xdr:row>56</xdr:row>
      <xdr:rowOff>158773</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65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3850</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43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121960</xdr:rowOff>
    </xdr:from>
    <xdr:to>
      <xdr:col>85</xdr:col>
      <xdr:colOff>127000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495060"/>
          <a:ext cx="838200" cy="1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137871</xdr:rowOff>
    </xdr:from>
    <xdr:to>
      <xdr:col>81</xdr:col>
      <xdr:colOff>50800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1097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137871</xdr:rowOff>
    </xdr:from>
    <xdr:to>
      <xdr:col>76</xdr:col>
      <xdr:colOff>114300</xdr:colOff>
      <xdr:row>78</xdr:row>
      <xdr:rowOff>139700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1097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125389</xdr:rowOff>
    </xdr:from>
    <xdr:to>
      <xdr:col>71</xdr:col>
      <xdr:colOff>177800</xdr:colOff>
      <xdr:row>78</xdr:row>
      <xdr:rowOff>139700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498489"/>
          <a:ext cx="889000" cy="1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71160</xdr:rowOff>
    </xdr:from>
    <xdr:to>
      <xdr:col>85</xdr:col>
      <xdr:colOff>177800</xdr:colOff>
      <xdr:row>79</xdr:row>
      <xdr:rowOff>1310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6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87071</xdr:rowOff>
    </xdr:from>
    <xdr:to>
      <xdr:col>76</xdr:col>
      <xdr:colOff>165100</xdr:colOff>
      <xdr:row>79</xdr:row>
      <xdr:rowOff>17221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8348</xdr:rowOff>
    </xdr:from>
    <xdr:ext cx="313932"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35333" y="13552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74589</xdr:rowOff>
    </xdr:from>
    <xdr:to>
      <xdr:col>67</xdr:col>
      <xdr:colOff>101600</xdr:colOff>
      <xdr:row>79</xdr:row>
      <xdr:rowOff>4739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167316</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5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37694</xdr:rowOff>
    </xdr:from>
    <xdr:to>
      <xdr:col>85</xdr:col>
      <xdr:colOff>127000</xdr:colOff>
      <xdr:row>96</xdr:row>
      <xdr:rowOff>39039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496894"/>
          <a:ext cx="838200" cy="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34408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93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39039</xdr:rowOff>
    </xdr:from>
    <xdr:to>
      <xdr:col>81</xdr:col>
      <xdr:colOff>50800</xdr:colOff>
      <xdr:row>96</xdr:row>
      <xdr:rowOff>39751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498239"/>
          <a:ext cx="889000" cy="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141367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39751</xdr:rowOff>
    </xdr:from>
    <xdr:to>
      <xdr:col>76</xdr:col>
      <xdr:colOff>114300</xdr:colOff>
      <xdr:row>96</xdr:row>
      <xdr:rowOff>84913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498951"/>
          <a:ext cx="889000" cy="4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145648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84913</xdr:rowOff>
    </xdr:from>
    <xdr:to>
      <xdr:col>71</xdr:col>
      <xdr:colOff>177800</xdr:colOff>
      <xdr:row>96</xdr:row>
      <xdr:rowOff>97410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544113"/>
          <a:ext cx="8890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142245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151567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158344</xdr:rowOff>
    </xdr:from>
    <xdr:to>
      <xdr:col>85</xdr:col>
      <xdr:colOff>177800</xdr:colOff>
      <xdr:row>96</xdr:row>
      <xdr:rowOff>88494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44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9771</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29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159689</xdr:rowOff>
    </xdr:from>
    <xdr:to>
      <xdr:col>81</xdr:col>
      <xdr:colOff>101600</xdr:colOff>
      <xdr:row>96</xdr:row>
      <xdr:rowOff>89839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44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106366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22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160401</xdr:rowOff>
    </xdr:from>
    <xdr:to>
      <xdr:col>76</xdr:col>
      <xdr:colOff>165100</xdr:colOff>
      <xdr:row>96</xdr:row>
      <xdr:rowOff>90551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44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107078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22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34113</xdr:rowOff>
    </xdr:from>
    <xdr:to>
      <xdr:col>72</xdr:col>
      <xdr:colOff>38100</xdr:colOff>
      <xdr:row>96</xdr:row>
      <xdr:rowOff>135713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49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152240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2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46610</xdr:rowOff>
    </xdr:from>
    <xdr:to>
      <xdr:col>67</xdr:col>
      <xdr:colOff>101600</xdr:colOff>
      <xdr:row>96</xdr:row>
      <xdr:rowOff>148210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50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164737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28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139243</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5968543"/>
          <a:ext cx="889000" cy="68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139243</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9545300" y="5968543"/>
          <a:ext cx="889000" cy="68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104818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619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88443</xdr:rowOff>
    </xdr:from>
    <xdr:to>
      <xdr:col>107</xdr:col>
      <xdr:colOff>101600</xdr:colOff>
      <xdr:row>35</xdr:row>
      <xdr:rowOff>18593</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591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35120</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199428" y="569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議会費については、類似団体内平均値と比較して少ない金額で推移してきたが、令和元年度の改選に際して議員定数を従来の２２人から２０人に削減するなど歳出のさらなる削減に努めている。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衛生費については、新型コロナウイルスワクチン接種事業の縮小及び木津川市精華町環境施設組合負担金の減少により、前年度と比較して住民一人当たり４，６９１円の減少となり、類似団体内平均値を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土木費については、小川内水対策事業や市営住宅清水団地建替事業の実施により、住民一人当たり３６，７３８円と大きく増加している。今後も木津川台駅前線整備事業や城陽井手木津川バイパス関連事業などの大規模事業を予定していることから、事業の平準化に努め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消防費については、相楽中部消防組合に対する負担金が大きく、住民一人当たり１７，４８０円となっている。消防本部庁舎移転改築事業の完了まで、類似団体内平均値と比較して高い水準で推移すると見込まれる。</a:t>
          </a:r>
        </a:p>
        <a:p>
          <a:r>
            <a:rPr kumimoji="1" lang="ja-JP" altLang="en-US" sz="1200">
              <a:latin typeface="ＭＳ Ｐゴシック" panose="020B0600070205080204" pitchFamily="50" charset="-128"/>
              <a:ea typeface="ＭＳ Ｐゴシック" panose="020B0600070205080204" pitchFamily="50" charset="-128"/>
            </a:rPr>
            <a:t>　教育費については、木津小学校及び相楽小学校校舎改築事業や城山台小学校校舎増築事業の完了に伴い、前年度と比較して住民一人当たり１８，９８３円の減少となり、類似団体内平均値を下回った。今後、小中学校体育館の空調整備や照明</a:t>
          </a:r>
          <a:r>
            <a:rPr kumimoji="1" lang="en-US" altLang="ja-JP" sz="1200">
              <a:latin typeface="ＭＳ Ｐゴシック" panose="020B0600070205080204" pitchFamily="50" charset="-128"/>
              <a:ea typeface="ＭＳ Ｐゴシック" panose="020B0600070205080204" pitchFamily="50" charset="-128"/>
            </a:rPr>
            <a:t>LED</a:t>
          </a:r>
          <a:r>
            <a:rPr kumimoji="1" lang="ja-JP" altLang="en-US" sz="1200">
              <a:latin typeface="ＭＳ Ｐゴシック" panose="020B0600070205080204" pitchFamily="50" charset="-128"/>
              <a:ea typeface="ＭＳ Ｐゴシック" panose="020B0600070205080204" pitchFamily="50" charset="-128"/>
            </a:rPr>
            <a:t>化などの事業を予定していることから、金額の増加が見込まれる。また、建築から年数が経過している教育施設も少なくなく、令和２年度に策定した木津川市学校施設等長寿命化計画に基づき、教育環境の整備に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京都府木津川市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年度決算剰余金等の積立てにより、財政調整基金残高は増加したものの、前年度の実質収支額（１，８３２百万円）が今年度の実質収支額（８７５百万円）を上回ったため、実質単年度収支が▲２５百万円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近年、実質単年度収支の着実な増加により、標準財政規模比が上昇傾向であったが、翌年度に繰り越すべき財源の増加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今年度の実質</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収支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前年度に比較して減少し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継続的に標準財政規模の数％の黒字を保っている。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京都府木津川市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年度以降、赤字額が生じた会計は皆無であり、標準財政規模が増加する中、全会計の黒字額の合計は、標準財政規模の２０％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以上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を保っている。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令和５年度は、一般会計及び介護保険特別会計において、実質収支額が減少したことから、黒字額は全体で減少した。 </a:t>
          </a:r>
        </a:p>
        <a:p>
          <a:r>
            <a:rPr lang="ja-JP" altLang="en-US" sz="1200">
              <a:effectLst/>
              <a:latin typeface="ＭＳ Ｐゴシック" panose="020B0600070205080204" pitchFamily="50" charset="-128"/>
              <a:ea typeface="ＭＳ Ｐゴシック" panose="020B0600070205080204" pitchFamily="50" charset="-128"/>
            </a:rPr>
            <a:t>　介護保険特別会計の実質収支については、利用日数の増加により居宅介護サービス費及び施設介護サービス費が増加したことから、黒字額は７２百万円となった。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会計別で黒字額が最も多いのは、法適用の水道事業会計である。令和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木津川市の人口が減少に転じたことから給水人口も減少し、給水収益も減収となったが、支出面において、動力費減に伴う原水及び浄水費や人件費減に伴う総係費の減少がそれを上回ったことから、引き続き黒字経営となった。な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流動資産から流動負債を差し引くなどして算出される黒字額は約２，７</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２４</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百万円となった。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財政状況資料集の仕様上、端数処理の方法が異なるため、一般会計及び旧木津町準財産区特別会計の比率の合計と「（７）実質収支比率等に係る経年分析」の比率は異なる場合がある。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2" Type="http://schemas.openxmlformats.org/officeDocument/2006/relationships/externalLinkPath" Target="" TargetMode="External" />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1">
          <cell r="AN51" t="str">
            <v>当該団体値</v>
          </cell>
          <cell r="BP51">
            <v>30</v>
          </cell>
          <cell r="BX51">
            <v>20.3</v>
          </cell>
          <cell r="CF51">
            <v>11.2</v>
          </cell>
          <cell r="CN51">
            <v>2.5</v>
          </cell>
        </row>
        <row r="53">
          <cell r="BP53">
            <v>61.1</v>
          </cell>
          <cell r="BX53">
            <v>65.400000000000006</v>
          </cell>
          <cell r="CF53">
            <v>64.599999999999994</v>
          </cell>
          <cell r="CN53">
            <v>65.900000000000006</v>
          </cell>
          <cell r="CV53">
            <v>67.5</v>
          </cell>
        </row>
        <row r="55">
          <cell r="AN55" t="str">
            <v>類似団体内平均値</v>
          </cell>
          <cell r="BP55">
            <v>22.1</v>
          </cell>
          <cell r="BX55">
            <v>20.399999999999999</v>
          </cell>
          <cell r="CF55">
            <v>11.2</v>
          </cell>
          <cell r="CN55">
            <v>4.5999999999999996</v>
          </cell>
          <cell r="CV55">
            <v>4.2</v>
          </cell>
        </row>
        <row r="57">
          <cell r="BP57">
            <v>61.5</v>
          </cell>
          <cell r="BX57">
            <v>63</v>
          </cell>
          <cell r="CF57">
            <v>63.7</v>
          </cell>
          <cell r="CN57">
            <v>64.099999999999994</v>
          </cell>
          <cell r="CV57">
            <v>64.599999999999994</v>
          </cell>
        </row>
        <row r="73">
          <cell r="AN73" t="str">
            <v>当該団体値</v>
          </cell>
          <cell r="BP73">
            <v>30</v>
          </cell>
          <cell r="BX73">
            <v>20.3</v>
          </cell>
          <cell r="CF73">
            <v>11.2</v>
          </cell>
          <cell r="CN73">
            <v>2.5</v>
          </cell>
        </row>
        <row r="75">
          <cell r="BP75">
            <v>9.1</v>
          </cell>
          <cell r="BX75">
            <v>9</v>
          </cell>
          <cell r="CF75">
            <v>9.3000000000000007</v>
          </cell>
          <cell r="CN75">
            <v>9.5</v>
          </cell>
          <cell r="CV75">
            <v>9.8000000000000007</v>
          </cell>
        </row>
        <row r="77">
          <cell r="AN77" t="str">
            <v>類似団体内平均値</v>
          </cell>
          <cell r="BP77">
            <v>22.1</v>
          </cell>
          <cell r="BX77">
            <v>20.399999999999999</v>
          </cell>
          <cell r="CF77">
            <v>11.2</v>
          </cell>
          <cell r="CN77">
            <v>4.5999999999999996</v>
          </cell>
          <cell r="CV77">
            <v>4.2</v>
          </cell>
        </row>
        <row r="79">
          <cell r="BP79">
            <v>6.3</v>
          </cell>
          <cell r="BX79">
            <v>6.2</v>
          </cell>
          <cell r="CF79">
            <v>5.7</v>
          </cell>
          <cell r="CN79">
            <v>5.8</v>
          </cell>
          <cell r="CV79">
            <v>5.8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0.xml.rels>&#65279;<?xml version="1.0" encoding="utf-8" standalone="yes"?>
<Relationships xmlns="http://schemas.openxmlformats.org/package/2006/relationships">
  <Relationship Id="rId1"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1"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1"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4.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5.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6.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7.bin" />
</Relationships>
</file>

<file path=xl/worksheets/_rels/sheet2.xml.rels>&#65279;<?xml version="1.0" encoding="utf-8" standalone="yes"?>
<Relationships xmlns="http://schemas.openxmlformats.org/package/2006/relationships">
  <Relationship Id="rId1" Type="http://schemas.openxmlformats.org/officeDocument/2006/relationships/drawing" Target="../drawings/drawing1.xml"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2.bin" />
</Relationships>
</file>

<file path=xl/worksheets/_rels/sheet5.xml.rels>&#65279;<?xml version="1.0" encoding="utf-8" standalone="yes"?>
<Relationships xmlns="http://schemas.openxmlformats.org/package/2006/relationships">
  <Relationship Id="rId1"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3.bin" />
</Relationships>
</file>

<file path=xl/worksheets/_rels/sheet7.xml.rels>&#65279;<?xml version="1.0" encoding="utf-8" standalone="yes"?>
<Relationships xmlns="http://schemas.openxmlformats.org/package/2006/relationships">
  <Relationship Id="rId1"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1"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1"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77</v>
      </c>
      <c r="C2" s="176"/>
      <c r="D2" s="177"/>
    </row>
    <row r="3" spans="1:119" ht="18.75" customHeight="1" thickBot="1" x14ac:dyDescent="0.2">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34251272</v>
      </c>
      <c r="BO4" s="436"/>
      <c r="BP4" s="436"/>
      <c r="BQ4" s="436"/>
      <c r="BR4" s="436"/>
      <c r="BS4" s="436"/>
      <c r="BT4" s="436"/>
      <c r="BU4" s="437"/>
      <c r="BV4" s="435">
        <v>35915135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4.5999999999999996</v>
      </c>
      <c r="CU4" s="576"/>
      <c r="CV4" s="576"/>
      <c r="CW4" s="576"/>
      <c r="CX4" s="576"/>
      <c r="CY4" s="576"/>
      <c r="CZ4" s="576"/>
      <c r="DA4" s="577"/>
      <c r="DB4" s="575">
        <v>9.6</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32734117</v>
      </c>
      <c r="BO5" s="407"/>
      <c r="BP5" s="407"/>
      <c r="BQ5" s="407"/>
      <c r="BR5" s="407"/>
      <c r="BS5" s="407"/>
      <c r="BT5" s="407"/>
      <c r="BU5" s="408"/>
      <c r="BV5" s="406">
        <v>33920531</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94.2</v>
      </c>
      <c r="CU5" s="404"/>
      <c r="CV5" s="404"/>
      <c r="CW5" s="404"/>
      <c r="CX5" s="404"/>
      <c r="CY5" s="404"/>
      <c r="CZ5" s="404"/>
      <c r="DA5" s="405"/>
      <c r="DB5" s="403">
        <v>91.3</v>
      </c>
      <c r="DC5" s="404"/>
      <c r="DD5" s="404"/>
      <c r="DE5" s="404"/>
      <c r="DF5" s="404"/>
      <c r="DG5" s="404"/>
      <c r="DH5" s="404"/>
      <c r="DI5" s="405"/>
    </row>
    <row r="6" spans="1:119" ht="18.75" customHeight="1" x14ac:dyDescent="0.15">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1517155</v>
      </c>
      <c r="BO6" s="407"/>
      <c r="BP6" s="407"/>
      <c r="BQ6" s="407"/>
      <c r="BR6" s="407"/>
      <c r="BS6" s="407"/>
      <c r="BT6" s="407"/>
      <c r="BU6" s="408"/>
      <c r="BV6" s="406">
        <v>1994604</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94.6</v>
      </c>
      <c r="CU6" s="550"/>
      <c r="CV6" s="550"/>
      <c r="CW6" s="550"/>
      <c r="CX6" s="550"/>
      <c r="CY6" s="550"/>
      <c r="CZ6" s="550"/>
      <c r="DA6" s="551"/>
      <c r="DB6" s="549">
        <v>93.1</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641997</v>
      </c>
      <c r="BO7" s="407"/>
      <c r="BP7" s="407"/>
      <c r="BQ7" s="407"/>
      <c r="BR7" s="407"/>
      <c r="BS7" s="407"/>
      <c r="BT7" s="407"/>
      <c r="BU7" s="408"/>
      <c r="BV7" s="406">
        <v>162947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19229863</v>
      </c>
      <c r="CU7" s="407"/>
      <c r="CV7" s="407"/>
      <c r="CW7" s="407"/>
      <c r="CX7" s="407"/>
      <c r="CY7" s="407"/>
      <c r="CZ7" s="407"/>
      <c r="DA7" s="408"/>
      <c r="DB7" s="406">
        <v>19111581</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875158</v>
      </c>
      <c r="BO8" s="407"/>
      <c r="BP8" s="407"/>
      <c r="BQ8" s="407"/>
      <c r="BR8" s="407"/>
      <c r="BS8" s="407"/>
      <c r="BT8" s="407"/>
      <c r="BU8" s="408"/>
      <c r="BV8" s="406">
        <v>1831657</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0.6</v>
      </c>
      <c r="CU8" s="510"/>
      <c r="CV8" s="510"/>
      <c r="CW8" s="510"/>
      <c r="CX8" s="510"/>
      <c r="CY8" s="510"/>
      <c r="CZ8" s="510"/>
      <c r="DA8" s="511"/>
      <c r="DB8" s="509">
        <v>0.61</v>
      </c>
      <c r="DC8" s="510"/>
      <c r="DD8" s="510"/>
      <c r="DE8" s="510"/>
      <c r="DF8" s="510"/>
      <c r="DG8" s="510"/>
      <c r="DH8" s="510"/>
      <c r="DI8" s="511"/>
    </row>
    <row r="9" spans="1:119" ht="18.75" customHeight="1" thickBot="1" x14ac:dyDescent="0.2">
      <c r="A9" s="175"/>
      <c r="B9" s="538" t="s">
        <v>107</v>
      </c>
      <c r="C9" s="539"/>
      <c r="D9" s="539"/>
      <c r="E9" s="539"/>
      <c r="F9" s="539"/>
      <c r="G9" s="539"/>
      <c r="H9" s="539"/>
      <c r="I9" s="539"/>
      <c r="J9" s="539"/>
      <c r="K9" s="457"/>
      <c r="L9" s="540" t="s">
        <v>108</v>
      </c>
      <c r="M9" s="541"/>
      <c r="N9" s="541"/>
      <c r="O9" s="541"/>
      <c r="P9" s="541"/>
      <c r="Q9" s="542"/>
      <c r="R9" s="543">
        <v>77907</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-956499</v>
      </c>
      <c r="BO9" s="407"/>
      <c r="BP9" s="407"/>
      <c r="BQ9" s="407"/>
      <c r="BR9" s="407"/>
      <c r="BS9" s="407"/>
      <c r="BT9" s="407"/>
      <c r="BU9" s="408"/>
      <c r="BV9" s="406">
        <v>863007</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12.9</v>
      </c>
      <c r="CU9" s="404"/>
      <c r="CV9" s="404"/>
      <c r="CW9" s="404"/>
      <c r="CX9" s="404"/>
      <c r="CY9" s="404"/>
      <c r="CZ9" s="404"/>
      <c r="DA9" s="405"/>
      <c r="DB9" s="403">
        <v>12.9</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113</v>
      </c>
      <c r="M10" s="363"/>
      <c r="N10" s="363"/>
      <c r="O10" s="363"/>
      <c r="P10" s="363"/>
      <c r="Q10" s="364"/>
      <c r="R10" s="359">
        <v>72840</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104</v>
      </c>
      <c r="AV10" s="465"/>
      <c r="AW10" s="465"/>
      <c r="AX10" s="465"/>
      <c r="AY10" s="420" t="s">
        <v>115</v>
      </c>
      <c r="AZ10" s="421"/>
      <c r="BA10" s="421"/>
      <c r="BB10" s="421"/>
      <c r="BC10" s="421"/>
      <c r="BD10" s="421"/>
      <c r="BE10" s="421"/>
      <c r="BF10" s="421"/>
      <c r="BG10" s="421"/>
      <c r="BH10" s="421"/>
      <c r="BI10" s="421"/>
      <c r="BJ10" s="421"/>
      <c r="BK10" s="421"/>
      <c r="BL10" s="421"/>
      <c r="BM10" s="422"/>
      <c r="BN10" s="406">
        <v>931383</v>
      </c>
      <c r="BO10" s="407"/>
      <c r="BP10" s="407"/>
      <c r="BQ10" s="407"/>
      <c r="BR10" s="407"/>
      <c r="BS10" s="407"/>
      <c r="BT10" s="407"/>
      <c r="BU10" s="408"/>
      <c r="BV10" s="406">
        <v>486287</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75"/>
      <c r="B12" s="512" t="s">
        <v>123</v>
      </c>
      <c r="C12" s="513"/>
      <c r="D12" s="513"/>
      <c r="E12" s="513"/>
      <c r="F12" s="513"/>
      <c r="G12" s="513"/>
      <c r="H12" s="513"/>
      <c r="I12" s="513"/>
      <c r="J12" s="513"/>
      <c r="K12" s="514"/>
      <c r="L12" s="521" t="s">
        <v>124</v>
      </c>
      <c r="M12" s="522"/>
      <c r="N12" s="522"/>
      <c r="O12" s="522"/>
      <c r="P12" s="522"/>
      <c r="Q12" s="523"/>
      <c r="R12" s="524">
        <v>79828</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419435</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84"/>
      <c r="M13" s="490" t="s">
        <v>130</v>
      </c>
      <c r="N13" s="491"/>
      <c r="O13" s="491"/>
      <c r="P13" s="491"/>
      <c r="Q13" s="492"/>
      <c r="R13" s="493">
        <v>78667</v>
      </c>
      <c r="S13" s="494"/>
      <c r="T13" s="494"/>
      <c r="U13" s="494"/>
      <c r="V13" s="495"/>
      <c r="W13" s="496" t="s">
        <v>131</v>
      </c>
      <c r="X13" s="392"/>
      <c r="Y13" s="392"/>
      <c r="Z13" s="392"/>
      <c r="AA13" s="392"/>
      <c r="AB13" s="393"/>
      <c r="AC13" s="359">
        <v>1072</v>
      </c>
      <c r="AD13" s="360"/>
      <c r="AE13" s="360"/>
      <c r="AF13" s="360"/>
      <c r="AG13" s="361"/>
      <c r="AH13" s="359">
        <v>1149</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-25116</v>
      </c>
      <c r="BO13" s="407"/>
      <c r="BP13" s="407"/>
      <c r="BQ13" s="407"/>
      <c r="BR13" s="407"/>
      <c r="BS13" s="407"/>
      <c r="BT13" s="407"/>
      <c r="BU13" s="408"/>
      <c r="BV13" s="406">
        <v>929859</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9.8000000000000007</v>
      </c>
      <c r="CU13" s="404"/>
      <c r="CV13" s="404"/>
      <c r="CW13" s="404"/>
      <c r="CX13" s="404"/>
      <c r="CY13" s="404"/>
      <c r="CZ13" s="404"/>
      <c r="DA13" s="405"/>
      <c r="DB13" s="403">
        <v>9.5</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135</v>
      </c>
      <c r="M14" s="533"/>
      <c r="N14" s="533"/>
      <c r="O14" s="533"/>
      <c r="P14" s="533"/>
      <c r="Q14" s="534"/>
      <c r="R14" s="493">
        <v>80109</v>
      </c>
      <c r="S14" s="494"/>
      <c r="T14" s="494"/>
      <c r="U14" s="494"/>
      <c r="V14" s="495"/>
      <c r="W14" s="497"/>
      <c r="X14" s="395"/>
      <c r="Y14" s="395"/>
      <c r="Z14" s="395"/>
      <c r="AA14" s="395"/>
      <c r="AB14" s="396"/>
      <c r="AC14" s="486">
        <v>3.3</v>
      </c>
      <c r="AD14" s="487"/>
      <c r="AE14" s="487"/>
      <c r="AF14" s="487"/>
      <c r="AG14" s="488"/>
      <c r="AH14" s="486">
        <v>3.7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v>2.5</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84"/>
      <c r="M15" s="490" t="s">
        <v>130</v>
      </c>
      <c r="N15" s="491"/>
      <c r="O15" s="491"/>
      <c r="P15" s="491"/>
      <c r="Q15" s="492"/>
      <c r="R15" s="493">
        <v>79060</v>
      </c>
      <c r="S15" s="494"/>
      <c r="T15" s="494"/>
      <c r="U15" s="494"/>
      <c r="V15" s="495"/>
      <c r="W15" s="496" t="s">
        <v>137</v>
      </c>
      <c r="X15" s="392"/>
      <c r="Y15" s="392"/>
      <c r="Z15" s="392"/>
      <c r="AA15" s="392"/>
      <c r="AB15" s="393"/>
      <c r="AC15" s="359">
        <v>6363</v>
      </c>
      <c r="AD15" s="360"/>
      <c r="AE15" s="360"/>
      <c r="AF15" s="360"/>
      <c r="AG15" s="361"/>
      <c r="AH15" s="359">
        <v>6482</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9873481</v>
      </c>
      <c r="BO15" s="436"/>
      <c r="BP15" s="436"/>
      <c r="BQ15" s="436"/>
      <c r="BR15" s="436"/>
      <c r="BS15" s="436"/>
      <c r="BT15" s="436"/>
      <c r="BU15" s="437"/>
      <c r="BV15" s="435">
        <v>9495373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19.8</v>
      </c>
      <c r="AD16" s="487"/>
      <c r="AE16" s="487"/>
      <c r="AF16" s="487"/>
      <c r="AG16" s="488"/>
      <c r="AH16" s="486">
        <v>20.8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16398805</v>
      </c>
      <c r="BO16" s="407"/>
      <c r="BP16" s="407"/>
      <c r="BQ16" s="407"/>
      <c r="BR16" s="407"/>
      <c r="BS16" s="407"/>
      <c r="BT16" s="407"/>
      <c r="BU16" s="408"/>
      <c r="BV16" s="406">
        <v>16186262</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24621</v>
      </c>
      <c r="AD17" s="360"/>
      <c r="AE17" s="360"/>
      <c r="AF17" s="360"/>
      <c r="AG17" s="361"/>
      <c r="AH17" s="359">
        <v>23474</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12540965</v>
      </c>
      <c r="BO17" s="407"/>
      <c r="BP17" s="407"/>
      <c r="BQ17" s="407"/>
      <c r="BR17" s="407"/>
      <c r="BS17" s="407"/>
      <c r="BT17" s="407"/>
      <c r="BU17" s="408"/>
      <c r="BV17" s="406">
        <v>12051929</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147</v>
      </c>
      <c r="C18" s="457"/>
      <c r="D18" s="457"/>
      <c r="E18" s="458"/>
      <c r="F18" s="458"/>
      <c r="G18" s="458"/>
      <c r="H18" s="458"/>
      <c r="I18" s="458"/>
      <c r="J18" s="458"/>
      <c r="K18" s="458"/>
      <c r="L18" s="459">
        <v>85.13</v>
      </c>
      <c r="M18" s="459"/>
      <c r="N18" s="459"/>
      <c r="O18" s="459"/>
      <c r="P18" s="459"/>
      <c r="Q18" s="459"/>
      <c r="R18" s="460"/>
      <c r="S18" s="460"/>
      <c r="T18" s="460"/>
      <c r="U18" s="460"/>
      <c r="V18" s="461"/>
      <c r="W18" s="477"/>
      <c r="X18" s="478"/>
      <c r="Y18" s="478"/>
      <c r="Z18" s="478"/>
      <c r="AA18" s="478"/>
      <c r="AB18" s="502"/>
      <c r="AC18" s="376">
        <v>76.8</v>
      </c>
      <c r="AD18" s="377"/>
      <c r="AE18" s="377"/>
      <c r="AF18" s="377"/>
      <c r="AG18" s="462"/>
      <c r="AH18" s="376">
        <v>75.5</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18511792</v>
      </c>
      <c r="BO18" s="407"/>
      <c r="BP18" s="407"/>
      <c r="BQ18" s="407"/>
      <c r="BR18" s="407"/>
      <c r="BS18" s="407"/>
      <c r="BT18" s="407"/>
      <c r="BU18" s="408"/>
      <c r="BV18" s="406">
        <v>17973766</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149</v>
      </c>
      <c r="C19" s="457"/>
      <c r="D19" s="457"/>
      <c r="E19" s="458"/>
      <c r="F19" s="458"/>
      <c r="G19" s="458"/>
      <c r="H19" s="458"/>
      <c r="I19" s="458"/>
      <c r="J19" s="458"/>
      <c r="K19" s="458"/>
      <c r="L19" s="466">
        <v>915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23968675</v>
      </c>
      <c r="BO19" s="407"/>
      <c r="BP19" s="407"/>
      <c r="BQ19" s="407"/>
      <c r="BR19" s="407"/>
      <c r="BS19" s="407"/>
      <c r="BT19" s="407"/>
      <c r="BU19" s="408"/>
      <c r="BV19" s="406">
        <v>23930531</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151</v>
      </c>
      <c r="C20" s="457"/>
      <c r="D20" s="457"/>
      <c r="E20" s="458"/>
      <c r="F20" s="458"/>
      <c r="G20" s="458"/>
      <c r="H20" s="458"/>
      <c r="I20" s="458"/>
      <c r="J20" s="458"/>
      <c r="K20" s="458"/>
      <c r="L20" s="466">
        <v>29802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29331633</v>
      </c>
      <c r="BO22" s="436"/>
      <c r="BP22" s="436"/>
      <c r="BQ22" s="436"/>
      <c r="BR22" s="436"/>
      <c r="BS22" s="436"/>
      <c r="BT22" s="436"/>
      <c r="BU22" s="437"/>
      <c r="BV22" s="435">
        <v>30549668</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24244382</v>
      </c>
      <c r="BO23" s="407"/>
      <c r="BP23" s="407"/>
      <c r="BQ23" s="407"/>
      <c r="BR23" s="407"/>
      <c r="BS23" s="407"/>
      <c r="BT23" s="407"/>
      <c r="BU23" s="408"/>
      <c r="BV23" s="406">
        <v>24875442</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161</v>
      </c>
      <c r="F24" s="363"/>
      <c r="G24" s="363"/>
      <c r="H24" s="363"/>
      <c r="I24" s="363"/>
      <c r="J24" s="363"/>
      <c r="K24" s="364"/>
      <c r="L24" s="359">
        <v>1</v>
      </c>
      <c r="M24" s="360"/>
      <c r="N24" s="360"/>
      <c r="O24" s="360"/>
      <c r="P24" s="361"/>
      <c r="Q24" s="359">
        <v>8800</v>
      </c>
      <c r="R24" s="360"/>
      <c r="S24" s="360"/>
      <c r="T24" s="360"/>
      <c r="U24" s="360"/>
      <c r="V24" s="361"/>
      <c r="W24" s="449"/>
      <c r="X24" s="386"/>
      <c r="Y24" s="387"/>
      <c r="Z24" s="362" t="s">
        <v>162</v>
      </c>
      <c r="AA24" s="363"/>
      <c r="AB24" s="363"/>
      <c r="AC24" s="363"/>
      <c r="AD24" s="363"/>
      <c r="AE24" s="363"/>
      <c r="AF24" s="363"/>
      <c r="AG24" s="364"/>
      <c r="AH24" s="359">
        <v>395</v>
      </c>
      <c r="AI24" s="360"/>
      <c r="AJ24" s="360"/>
      <c r="AK24" s="360"/>
      <c r="AL24" s="361"/>
      <c r="AM24" s="359">
        <v>1238325</v>
      </c>
      <c r="AN24" s="360"/>
      <c r="AO24" s="360"/>
      <c r="AP24" s="360"/>
      <c r="AQ24" s="360"/>
      <c r="AR24" s="361"/>
      <c r="AS24" s="359">
        <v>3135</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18101646</v>
      </c>
      <c r="BO24" s="407"/>
      <c r="BP24" s="407"/>
      <c r="BQ24" s="407"/>
      <c r="BR24" s="407"/>
      <c r="BS24" s="407"/>
      <c r="BT24" s="407"/>
      <c r="BU24" s="408"/>
      <c r="BV24" s="406">
        <v>18266662</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164</v>
      </c>
      <c r="F25" s="363"/>
      <c r="G25" s="363"/>
      <c r="H25" s="363"/>
      <c r="I25" s="363"/>
      <c r="J25" s="363"/>
      <c r="K25" s="364"/>
      <c r="L25" s="359">
        <v>1</v>
      </c>
      <c r="M25" s="360"/>
      <c r="N25" s="360"/>
      <c r="O25" s="360"/>
      <c r="P25" s="361"/>
      <c r="Q25" s="359">
        <v>7300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2442443</v>
      </c>
      <c r="BO25" s="436"/>
      <c r="BP25" s="436"/>
      <c r="BQ25" s="436"/>
      <c r="BR25" s="436"/>
      <c r="BS25" s="436"/>
      <c r="BT25" s="436"/>
      <c r="BU25" s="437"/>
      <c r="BV25" s="435">
        <v>3075799</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167</v>
      </c>
      <c r="F26" s="363"/>
      <c r="G26" s="363"/>
      <c r="H26" s="363"/>
      <c r="I26" s="363"/>
      <c r="J26" s="363"/>
      <c r="K26" s="364"/>
      <c r="L26" s="359">
        <v>1</v>
      </c>
      <c r="M26" s="360"/>
      <c r="N26" s="360"/>
      <c r="O26" s="360"/>
      <c r="P26" s="361"/>
      <c r="Q26" s="359">
        <v>6600</v>
      </c>
      <c r="R26" s="360"/>
      <c r="S26" s="360"/>
      <c r="T26" s="360"/>
      <c r="U26" s="360"/>
      <c r="V26" s="361"/>
      <c r="W26" s="449"/>
      <c r="X26" s="386"/>
      <c r="Y26" s="387"/>
      <c r="Z26" s="362" t="s">
        <v>168</v>
      </c>
      <c r="AA26" s="417"/>
      <c r="AB26" s="417"/>
      <c r="AC26" s="417"/>
      <c r="AD26" s="417"/>
      <c r="AE26" s="417"/>
      <c r="AF26" s="417"/>
      <c r="AG26" s="418"/>
      <c r="AH26" s="359">
        <v>1</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171</v>
      </c>
      <c r="F27" s="363"/>
      <c r="G27" s="363"/>
      <c r="H27" s="363"/>
      <c r="I27" s="363"/>
      <c r="J27" s="363"/>
      <c r="K27" s="364"/>
      <c r="L27" s="359">
        <v>1</v>
      </c>
      <c r="M27" s="360"/>
      <c r="N27" s="360"/>
      <c r="O27" s="360"/>
      <c r="P27" s="361"/>
      <c r="Q27" s="359">
        <v>4700</v>
      </c>
      <c r="R27" s="360"/>
      <c r="S27" s="360"/>
      <c r="T27" s="360"/>
      <c r="U27" s="360"/>
      <c r="V27" s="361"/>
      <c r="W27" s="449"/>
      <c r="X27" s="386"/>
      <c r="Y27" s="387"/>
      <c r="Z27" s="362" t="s">
        <v>172</v>
      </c>
      <c r="AA27" s="363"/>
      <c r="AB27" s="363"/>
      <c r="AC27" s="363"/>
      <c r="AD27" s="363"/>
      <c r="AE27" s="363"/>
      <c r="AF27" s="363"/>
      <c r="AG27" s="364"/>
      <c r="AH27" s="359">
        <v>16</v>
      </c>
      <c r="AI27" s="360"/>
      <c r="AJ27" s="360"/>
      <c r="AK27" s="360"/>
      <c r="AL27" s="361"/>
      <c r="AM27" s="359">
        <v>51024</v>
      </c>
      <c r="AN27" s="360"/>
      <c r="AO27" s="360"/>
      <c r="AP27" s="360"/>
      <c r="AQ27" s="360"/>
      <c r="AR27" s="361"/>
      <c r="AS27" s="359">
        <v>3189</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1647487</v>
      </c>
      <c r="BO27" s="441"/>
      <c r="BP27" s="441"/>
      <c r="BQ27" s="441"/>
      <c r="BR27" s="441"/>
      <c r="BS27" s="441"/>
      <c r="BT27" s="441"/>
      <c r="BU27" s="442"/>
      <c r="BV27" s="440">
        <v>1647487</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174</v>
      </c>
      <c r="F28" s="363"/>
      <c r="G28" s="363"/>
      <c r="H28" s="363"/>
      <c r="I28" s="363"/>
      <c r="J28" s="363"/>
      <c r="K28" s="364"/>
      <c r="L28" s="359">
        <v>1</v>
      </c>
      <c r="M28" s="360"/>
      <c r="N28" s="360"/>
      <c r="O28" s="360"/>
      <c r="P28" s="361"/>
      <c r="Q28" s="359">
        <v>3800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5509851</v>
      </c>
      <c r="BO28" s="436"/>
      <c r="BP28" s="436"/>
      <c r="BQ28" s="436"/>
      <c r="BR28" s="436"/>
      <c r="BS28" s="436"/>
      <c r="BT28" s="436"/>
      <c r="BU28" s="437"/>
      <c r="BV28" s="435">
        <v>4578468</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177</v>
      </c>
      <c r="F29" s="363"/>
      <c r="G29" s="363"/>
      <c r="H29" s="363"/>
      <c r="I29" s="363"/>
      <c r="J29" s="363"/>
      <c r="K29" s="364"/>
      <c r="L29" s="359">
        <v>18</v>
      </c>
      <c r="M29" s="360"/>
      <c r="N29" s="360"/>
      <c r="O29" s="360"/>
      <c r="P29" s="361"/>
      <c r="Q29" s="359">
        <v>3500</v>
      </c>
      <c r="R29" s="360"/>
      <c r="S29" s="360"/>
      <c r="T29" s="360"/>
      <c r="U29" s="360"/>
      <c r="V29" s="361"/>
      <c r="W29" s="450"/>
      <c r="X29" s="451"/>
      <c r="Y29" s="452"/>
      <c r="Z29" s="362" t="s">
        <v>178</v>
      </c>
      <c r="AA29" s="363"/>
      <c r="AB29" s="363"/>
      <c r="AC29" s="363"/>
      <c r="AD29" s="363"/>
      <c r="AE29" s="363"/>
      <c r="AF29" s="363"/>
      <c r="AG29" s="364"/>
      <c r="AH29" s="359">
        <v>411</v>
      </c>
      <c r="AI29" s="360"/>
      <c r="AJ29" s="360"/>
      <c r="AK29" s="360"/>
      <c r="AL29" s="361"/>
      <c r="AM29" s="359">
        <v>1289349</v>
      </c>
      <c r="AN29" s="360"/>
      <c r="AO29" s="360"/>
      <c r="AP29" s="360"/>
      <c r="AQ29" s="360"/>
      <c r="AR29" s="361"/>
      <c r="AS29" s="359">
        <v>3137</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44854</v>
      </c>
      <c r="BO29" s="407"/>
      <c r="BP29" s="407"/>
      <c r="BQ29" s="407"/>
      <c r="BR29" s="407"/>
      <c r="BS29" s="407"/>
      <c r="BT29" s="407"/>
      <c r="BU29" s="408"/>
      <c r="BV29" s="406">
        <v>44853</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97.4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5776267</v>
      </c>
      <c r="BO30" s="441"/>
      <c r="BP30" s="441"/>
      <c r="BQ30" s="441"/>
      <c r="BR30" s="441"/>
      <c r="BS30" s="441"/>
      <c r="BT30" s="441"/>
      <c r="BU30" s="442"/>
      <c r="BV30" s="440">
        <v>5958337</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15">
      <c r="A33" s="175"/>
      <c r="B33" s="199"/>
      <c r="C33" s="358" t="s">
        <v>187</v>
      </c>
      <c r="D33" s="358"/>
      <c r="E33" s="357" t="s">
        <v>188</v>
      </c>
      <c r="F33" s="357"/>
      <c r="G33" s="357"/>
      <c r="H33" s="357"/>
      <c r="I33" s="357"/>
      <c r="J33" s="357"/>
      <c r="K33" s="357"/>
      <c r="L33" s="357"/>
      <c r="M33" s="357"/>
      <c r="N33" s="357"/>
      <c r="O33" s="357"/>
      <c r="P33" s="357"/>
      <c r="Q33" s="357"/>
      <c r="R33" s="357"/>
      <c r="S33" s="357"/>
      <c r="T33" s="200"/>
      <c r="U33" s="358" t="s">
        <v>187</v>
      </c>
      <c r="V33" s="358"/>
      <c r="W33" s="357" t="s">
        <v>188</v>
      </c>
      <c r="X33" s="357"/>
      <c r="Y33" s="357"/>
      <c r="Z33" s="357"/>
      <c r="AA33" s="357"/>
      <c r="AB33" s="357"/>
      <c r="AC33" s="357"/>
      <c r="AD33" s="357"/>
      <c r="AE33" s="357"/>
      <c r="AF33" s="357"/>
      <c r="AG33" s="357"/>
      <c r="AH33" s="357"/>
      <c r="AI33" s="357"/>
      <c r="AJ33" s="357"/>
      <c r="AK33" s="357"/>
      <c r="AL33" s="200"/>
      <c r="AM33" s="358" t="s">
        <v>187</v>
      </c>
      <c r="AN33" s="358"/>
      <c r="AO33" s="357" t="s">
        <v>188</v>
      </c>
      <c r="AP33" s="357"/>
      <c r="AQ33" s="357"/>
      <c r="AR33" s="357"/>
      <c r="AS33" s="357"/>
      <c r="AT33" s="357"/>
      <c r="AU33" s="357"/>
      <c r="AV33" s="357"/>
      <c r="AW33" s="357"/>
      <c r="AX33" s="357"/>
      <c r="AY33" s="357"/>
      <c r="AZ33" s="357"/>
      <c r="BA33" s="357"/>
      <c r="BB33" s="357"/>
      <c r="BC33" s="357"/>
      <c r="BD33" s="201"/>
      <c r="BE33" s="357" t="s">
        <v>189</v>
      </c>
      <c r="BF33" s="357"/>
      <c r="BG33" s="357" t="s">
        <v>190</v>
      </c>
      <c r="BH33" s="357"/>
      <c r="BI33" s="357"/>
      <c r="BJ33" s="357"/>
      <c r="BK33" s="357"/>
      <c r="BL33" s="357"/>
      <c r="BM33" s="357"/>
      <c r="BN33" s="357"/>
      <c r="BO33" s="357"/>
      <c r="BP33" s="357"/>
      <c r="BQ33" s="357"/>
      <c r="BR33" s="357"/>
      <c r="BS33" s="357"/>
      <c r="BT33" s="357"/>
      <c r="BU33" s="357"/>
      <c r="BV33" s="201"/>
      <c r="BW33" s="358" t="s">
        <v>189</v>
      </c>
      <c r="BX33" s="358"/>
      <c r="BY33" s="357" t="s">
        <v>191</v>
      </c>
      <c r="BZ33" s="357"/>
      <c r="CA33" s="357"/>
      <c r="CB33" s="357"/>
      <c r="CC33" s="357"/>
      <c r="CD33" s="357"/>
      <c r="CE33" s="357"/>
      <c r="CF33" s="357"/>
      <c r="CG33" s="357"/>
      <c r="CH33" s="357"/>
      <c r="CI33" s="357"/>
      <c r="CJ33" s="357"/>
      <c r="CK33" s="357"/>
      <c r="CL33" s="357"/>
      <c r="CM33" s="357"/>
      <c r="CN33" s="200"/>
      <c r="CO33" s="358" t="s">
        <v>187</v>
      </c>
      <c r="CP33" s="358"/>
      <c r="CQ33" s="357" t="s">
        <v>192</v>
      </c>
      <c r="CR33" s="357"/>
      <c r="CS33" s="357"/>
      <c r="CT33" s="357"/>
      <c r="CU33" s="357"/>
      <c r="CV33" s="357"/>
      <c r="CW33" s="357"/>
      <c r="CX33" s="357"/>
      <c r="CY33" s="357"/>
      <c r="CZ33" s="357"/>
      <c r="DA33" s="357"/>
      <c r="DB33" s="357"/>
      <c r="DC33" s="357"/>
      <c r="DD33" s="357"/>
      <c r="DE33" s="357"/>
      <c r="DF33" s="200"/>
      <c r="DG33" s="356" t="s">
        <v>193</v>
      </c>
      <c r="DH33" s="356"/>
      <c r="DI33" s="202"/>
    </row>
    <row r="34" spans="1:113" ht="32.25" customHeight="1" x14ac:dyDescent="0.15">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5"/>
      <c r="AM34" s="354">
        <f>IF(AO34="","",MAX(C34:D43,U34:V43)+1)</f>
        <v>6</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8</v>
      </c>
      <c r="BX34" s="354"/>
      <c r="BY34" s="355" t="str">
        <f>IF('各会計、関係団体の財政状況及び健全化判断比率'!B68="","",'各会計、関係団体の財政状況及び健全化判断比率'!B68)</f>
        <v>国民健康保険山城病院組合（病院事業会計）</v>
      </c>
      <c r="BZ34" s="355"/>
      <c r="CA34" s="355"/>
      <c r="CB34" s="355"/>
      <c r="CC34" s="355"/>
      <c r="CD34" s="355"/>
      <c r="CE34" s="355"/>
      <c r="CF34" s="355"/>
      <c r="CG34" s="355"/>
      <c r="CH34" s="355"/>
      <c r="CI34" s="355"/>
      <c r="CJ34" s="355"/>
      <c r="CK34" s="355"/>
      <c r="CL34" s="355"/>
      <c r="CM34" s="355"/>
      <c r="CN34" s="175"/>
      <c r="CO34" s="354">
        <f>IF(CQ34="","",MAX(C34:D43,U34:V43,AM34:AN43,BE34:BF43,BW34:BX43)+1)</f>
        <v>18</v>
      </c>
      <c r="CP34" s="354"/>
      <c r="CQ34" s="355" t="str">
        <f>IF('各会計、関係団体の財政状況及び健全化判断比率'!BS7="","",'各会計、関係団体の財政状況及び健全化判断比率'!BS7)</f>
        <v>木津川市公園都市緑化協会</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15">
      <c r="A35" s="175"/>
      <c r="B35" s="199"/>
      <c r="C35" s="354">
        <f>IF(E35="","",C34+1)</f>
        <v>2</v>
      </c>
      <c r="D35" s="354"/>
      <c r="E35" s="355" t="str">
        <f>IF('各会計、関係団体の財政状況及び健全化判断比率'!B8="","",'各会計、関係団体の財政状況及び健全化判断比率'!B8)</f>
        <v>旧木津町準財産区特別会計</v>
      </c>
      <c r="F35" s="355"/>
      <c r="G35" s="355"/>
      <c r="H35" s="355"/>
      <c r="I35" s="355"/>
      <c r="J35" s="355"/>
      <c r="K35" s="355"/>
      <c r="L35" s="355"/>
      <c r="M35" s="355"/>
      <c r="N35" s="355"/>
      <c r="O35" s="355"/>
      <c r="P35" s="355"/>
      <c r="Q35" s="355"/>
      <c r="R35" s="355"/>
      <c r="S35" s="355"/>
      <c r="T35" s="175"/>
      <c r="U35" s="354">
        <f>IF(W35="","",U34+1)</f>
        <v>4</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75"/>
      <c r="AM35" s="354">
        <f t="shared" ref="AM35:AM43" si="0">IF(AO35="","",AM34+1)</f>
        <v>7</v>
      </c>
      <c r="AN35" s="354"/>
      <c r="AO35" s="355" t="str">
        <f>IF('各会計、関係団体の財政状況及び健全化判断比率'!B32="","",'各会計、関係団体の財政状況及び健全化判断比率'!B32)</f>
        <v>公共下水道事業会計</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9</v>
      </c>
      <c r="BX35" s="354"/>
      <c r="BY35" s="355" t="str">
        <f>IF('各会計、関係団体の財政状況及び健全化判断比率'!B69="","",'各会計、関係団体の財政状況及び健全化判断比率'!B69)</f>
        <v>国民健康保険山城病院組合（介護老人保健施設事業会計）</v>
      </c>
      <c r="BZ35" s="355"/>
      <c r="CA35" s="355"/>
      <c r="CB35" s="355"/>
      <c r="CC35" s="355"/>
      <c r="CD35" s="355"/>
      <c r="CE35" s="355"/>
      <c r="CF35" s="355"/>
      <c r="CG35" s="355"/>
      <c r="CH35" s="355"/>
      <c r="CI35" s="355"/>
      <c r="CJ35" s="355"/>
      <c r="CK35" s="355"/>
      <c r="CL35" s="355"/>
      <c r="CM35" s="355"/>
      <c r="CN35" s="175"/>
      <c r="CO35" s="354">
        <f t="shared" ref="CO35:CO43" si="3">IF(CQ35="","",CO34+1)</f>
        <v>19</v>
      </c>
      <c r="CP35" s="354"/>
      <c r="CQ35" s="355" t="str">
        <f>IF('各会計、関係団体の財政状況及び健全化判断比率'!BS8="","",'各会計、関係団体の財政状況及び健全化判断比率'!BS8)</f>
        <v>木津川市緑と文化・スポーツ振興事業団</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15">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5</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10</v>
      </c>
      <c r="BX36" s="354"/>
      <c r="BY36" s="355" t="str">
        <f>IF('各会計、関係団体の財政状況及び健全化判断比率'!B70="","",'各会計、関係団体の財政状況及び健全化判断比率'!B70)</f>
        <v>木津川市精華町環境施設組合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15">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11</v>
      </c>
      <c r="BX37" s="354"/>
      <c r="BY37" s="355" t="str">
        <f>IF('各会計、関係団体の財政状況及び健全化判断比率'!B71="","",'各会計、関係団体の財政状況及び健全化判断比率'!B71)</f>
        <v>京都府市町村職員退職手当組合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15">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12</v>
      </c>
      <c r="BX38" s="354"/>
      <c r="BY38" s="355" t="str">
        <f>IF('各会計、関係団体の財政状況及び健全化判断比率'!B72="","",'各会計、関係団体の財政状況及び健全化判断比率'!B72)</f>
        <v>京都府市町村議会議員公務災害補償等組合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15">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13</v>
      </c>
      <c r="BX39" s="354"/>
      <c r="BY39" s="355" t="str">
        <f>IF('各会計、関係団体の財政状況及び健全化判断比率'!B73="","",'各会計、関係団体の財政状況及び健全化判断比率'!B73)</f>
        <v>相楽中部消防組合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15">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14</v>
      </c>
      <c r="BX40" s="354"/>
      <c r="BY40" s="355" t="str">
        <f>IF('各会計、関係団体の財政状況及び健全化判断比率'!B74="","",'各会計、関係団体の財政状況及び健全化判断比率'!B74)</f>
        <v>相楽広域行政組合（一般会計）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15">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15</v>
      </c>
      <c r="BX41" s="354"/>
      <c r="BY41" s="355" t="str">
        <f>IF('各会計、関係団体の財政状況及び健全化判断比率'!B75="","",'各会計、関係団体の財政状況及び健全化判断比率'!B75)</f>
        <v>京都府自治会館管理組合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15">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f t="shared" si="2"/>
        <v>16</v>
      </c>
      <c r="BX42" s="354"/>
      <c r="BY42" s="355" t="str">
        <f>IF('各会計、関係団体の財政状況及び健全化判断比率'!B76="","",'各会計、関係団体の財政状況及び健全化判断比率'!B76)</f>
        <v>京都府住宅新築資金等貸付事業管理組合（一般会計）</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15">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f t="shared" si="2"/>
        <v>17</v>
      </c>
      <c r="BX43" s="354"/>
      <c r="BY43" s="355" t="str">
        <f>IF('各会計、関係団体の財政状況及び健全化判断比率'!B77="","",'各会計、関係団体の財政状況及び健全化判断比率'!B77)</f>
        <v>京都府住宅新築資金等貸付事業管理組合（特別会計）</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gBoaDtStlsK/2jJsnkr4mNLVpmNX65j2ersAPd/Z6pP/SWUafZ0fatJbnWe/ktDi9GxiqW8K3+7nIpeJvqie+g==" saltValue="7yO+APmF8IBwdsfh3BEP+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532</v>
      </c>
      <c r="D34" s="1136"/>
      <c r="E34" s="1137"/>
      <c r="F34" s="32">
        <v>16.13</v>
      </c>
      <c r="G34" s="33">
        <v>15.59</v>
      </c>
      <c r="H34" s="33">
        <v>14.63</v>
      </c>
      <c r="I34" s="33">
        <v>14.05</v>
      </c>
      <c r="J34" s="34">
        <v>14.16</v>
      </c>
      <c r="K34" s="22"/>
      <c r="L34" s="22"/>
      <c r="M34" s="22"/>
      <c r="N34" s="22"/>
      <c r="O34" s="22"/>
      <c r="P34" s="22"/>
    </row>
    <row r="35" spans="1:16" ht="39" customHeight="1" x14ac:dyDescent="0.15">
      <c r="A35" s="22"/>
      <c r="B35" s="35"/>
      <c r="C35" s="1132" t="s">
        <v>533</v>
      </c>
      <c r="D35" s="1132"/>
      <c r="E35" s="1133"/>
      <c r="F35" s="36">
        <v>2.42</v>
      </c>
      <c r="G35" s="37">
        <v>2.64</v>
      </c>
      <c r="H35" s="37">
        <v>5.08</v>
      </c>
      <c r="I35" s="37">
        <v>9.57</v>
      </c>
      <c r="J35" s="38">
        <v>4.53</v>
      </c>
      <c r="K35" s="22"/>
      <c r="L35" s="22"/>
      <c r="M35" s="22"/>
      <c r="N35" s="22"/>
      <c r="O35" s="22"/>
      <c r="P35" s="22"/>
    </row>
    <row r="36" spans="1:16" ht="39" customHeight="1" x14ac:dyDescent="0.15">
      <c r="A36" s="22"/>
      <c r="B36" s="35"/>
      <c r="C36" s="1132" t="s">
        <v>534</v>
      </c>
      <c r="D36" s="1132"/>
      <c r="E36" s="1133"/>
      <c r="F36" s="36">
        <v>0.46</v>
      </c>
      <c r="G36" s="37">
        <v>0.42</v>
      </c>
      <c r="H36" s="37">
        <v>0.63</v>
      </c>
      <c r="I36" s="37">
        <v>0.75</v>
      </c>
      <c r="J36" s="38">
        <v>1.31</v>
      </c>
      <c r="K36" s="22"/>
      <c r="L36" s="22"/>
      <c r="M36" s="22"/>
      <c r="N36" s="22"/>
      <c r="O36" s="22"/>
      <c r="P36" s="22"/>
    </row>
    <row r="37" spans="1:16" ht="39" customHeight="1" x14ac:dyDescent="0.15">
      <c r="A37" s="22"/>
      <c r="B37" s="35"/>
      <c r="C37" s="1132" t="s">
        <v>535</v>
      </c>
      <c r="D37" s="1132"/>
      <c r="E37" s="1133"/>
      <c r="F37" s="36">
        <v>0.66</v>
      </c>
      <c r="G37" s="37">
        <v>0.8</v>
      </c>
      <c r="H37" s="37">
        <v>0.52</v>
      </c>
      <c r="I37" s="37">
        <v>0.41</v>
      </c>
      <c r="J37" s="38">
        <v>0.62</v>
      </c>
      <c r="K37" s="22"/>
      <c r="L37" s="22"/>
      <c r="M37" s="22"/>
      <c r="N37" s="22"/>
      <c r="O37" s="22"/>
      <c r="P37" s="22"/>
    </row>
    <row r="38" spans="1:16" ht="39" customHeight="1" x14ac:dyDescent="0.15">
      <c r="A38" s="22"/>
      <c r="B38" s="35"/>
      <c r="C38" s="1132" t="s">
        <v>536</v>
      </c>
      <c r="D38" s="1132"/>
      <c r="E38" s="1133"/>
      <c r="F38" s="36">
        <v>0.43</v>
      </c>
      <c r="G38" s="37">
        <v>0.52</v>
      </c>
      <c r="H38" s="37">
        <v>0.85</v>
      </c>
      <c r="I38" s="37">
        <v>1.23</v>
      </c>
      <c r="J38" s="38">
        <v>0.37</v>
      </c>
      <c r="K38" s="22"/>
      <c r="L38" s="22"/>
      <c r="M38" s="22"/>
      <c r="N38" s="22"/>
      <c r="O38" s="22"/>
      <c r="P38" s="22"/>
    </row>
    <row r="39" spans="1:16" ht="39" customHeight="1" x14ac:dyDescent="0.15">
      <c r="A39" s="22"/>
      <c r="B39" s="35"/>
      <c r="C39" s="1132" t="s">
        <v>537</v>
      </c>
      <c r="D39" s="1132"/>
      <c r="E39" s="1133"/>
      <c r="F39" s="36">
        <v>0.18</v>
      </c>
      <c r="G39" s="37">
        <v>0.04</v>
      </c>
      <c r="H39" s="37">
        <v>0.04</v>
      </c>
      <c r="I39" s="37">
        <v>0.04</v>
      </c>
      <c r="J39" s="38">
        <v>0.06</v>
      </c>
      <c r="K39" s="22"/>
      <c r="L39" s="22"/>
      <c r="M39" s="22"/>
      <c r="N39" s="22"/>
      <c r="O39" s="22"/>
      <c r="P39" s="22"/>
    </row>
    <row r="40" spans="1:16" ht="39" customHeight="1" x14ac:dyDescent="0.15">
      <c r="A40" s="22"/>
      <c r="B40" s="35"/>
      <c r="C40" s="1132" t="s">
        <v>538</v>
      </c>
      <c r="D40" s="1132"/>
      <c r="E40" s="1133"/>
      <c r="F40" s="36" t="s">
        <v>487</v>
      </c>
      <c r="G40" s="37">
        <v>0.35</v>
      </c>
      <c r="H40" s="37">
        <v>0.01</v>
      </c>
      <c r="I40" s="37">
        <v>0.01</v>
      </c>
      <c r="J40" s="38">
        <v>0.01</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539</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540</v>
      </c>
      <c r="D43" s="1134"/>
      <c r="E43" s="1135"/>
      <c r="F43" s="41">
        <v>0</v>
      </c>
      <c r="G43" s="42">
        <v>0</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AQojy9sruDO3k5We20nz4VY75hRtnVH9NfhAaeuK/i6gCwI7AKLmW4WrSxOKEH/UWkHf8kAxiN1VRuYN9fzlA==" saltValue="9tghyHhUCtmYdqJ/3sRO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2842</v>
      </c>
      <c r="L45" s="58">
        <v>2949</v>
      </c>
      <c r="M45" s="58">
        <v>3258</v>
      </c>
      <c r="N45" s="58">
        <v>3279</v>
      </c>
      <c r="O45" s="59">
        <v>3276</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15">
      <c r="A48" s="46"/>
      <c r="B48" s="1163"/>
      <c r="C48" s="1164"/>
      <c r="D48" s="60"/>
      <c r="E48" s="1140" t="s">
        <v>13</v>
      </c>
      <c r="F48" s="1140"/>
      <c r="G48" s="1140"/>
      <c r="H48" s="1140"/>
      <c r="I48" s="1140"/>
      <c r="J48" s="1141"/>
      <c r="K48" s="61">
        <v>549</v>
      </c>
      <c r="L48" s="62">
        <v>484</v>
      </c>
      <c r="M48" s="62">
        <v>454</v>
      </c>
      <c r="N48" s="62">
        <v>394</v>
      </c>
      <c r="O48" s="63">
        <v>346</v>
      </c>
      <c r="P48" s="46"/>
      <c r="Q48" s="46"/>
      <c r="R48" s="46"/>
      <c r="S48" s="46"/>
      <c r="T48" s="46"/>
      <c r="U48" s="46"/>
    </row>
    <row r="49" spans="1:21" ht="30.75" customHeight="1" x14ac:dyDescent="0.15">
      <c r="A49" s="46"/>
      <c r="B49" s="1163"/>
      <c r="C49" s="1164"/>
      <c r="D49" s="60"/>
      <c r="E49" s="1140" t="s">
        <v>14</v>
      </c>
      <c r="F49" s="1140"/>
      <c r="G49" s="1140"/>
      <c r="H49" s="1140"/>
      <c r="I49" s="1140"/>
      <c r="J49" s="1141"/>
      <c r="K49" s="61">
        <v>470</v>
      </c>
      <c r="L49" s="62">
        <v>481</v>
      </c>
      <c r="M49" s="62">
        <v>521</v>
      </c>
      <c r="N49" s="62">
        <v>540</v>
      </c>
      <c r="O49" s="63">
        <v>573</v>
      </c>
      <c r="P49" s="46"/>
      <c r="Q49" s="46"/>
      <c r="R49" s="46"/>
      <c r="S49" s="46"/>
      <c r="T49" s="46"/>
      <c r="U49" s="46"/>
    </row>
    <row r="50" spans="1:21" ht="30.75" customHeight="1" x14ac:dyDescent="0.15">
      <c r="A50" s="46"/>
      <c r="B50" s="1163"/>
      <c r="C50" s="1164"/>
      <c r="D50" s="60"/>
      <c r="E50" s="1140" t="s">
        <v>15</v>
      </c>
      <c r="F50" s="1140"/>
      <c r="G50" s="1140"/>
      <c r="H50" s="1140"/>
      <c r="I50" s="1140"/>
      <c r="J50" s="1141"/>
      <c r="K50" s="61">
        <v>266</v>
      </c>
      <c r="L50" s="62">
        <v>272</v>
      </c>
      <c r="M50" s="62">
        <v>260</v>
      </c>
      <c r="N50" s="62">
        <v>260</v>
      </c>
      <c r="O50" s="63">
        <v>260</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2758</v>
      </c>
      <c r="L52" s="62">
        <v>2771</v>
      </c>
      <c r="M52" s="62">
        <v>2849</v>
      </c>
      <c r="N52" s="62">
        <v>2833</v>
      </c>
      <c r="O52" s="63">
        <v>2780</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1369</v>
      </c>
      <c r="L53" s="67">
        <v>1415</v>
      </c>
      <c r="M53" s="67">
        <v>1644</v>
      </c>
      <c r="N53" s="67">
        <v>1640</v>
      </c>
      <c r="O53" s="68">
        <v>1675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NUIkleuqv3u5abQGE5nVmaKCi5QuyLI7a6kAZ6Z8PfYXmYj05+lMS0FZbnkYMTabZOemBpBi3ZbhgNEytISCWA==" saltValue="U4pBKssh2mxnYeW8qZBtw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81" t="s">
        <v>30</v>
      </c>
      <c r="C41" s="1182"/>
      <c r="D41" s="103"/>
      <c r="E41" s="1183" t="s">
        <v>31</v>
      </c>
      <c r="F41" s="1183"/>
      <c r="G41" s="1183"/>
      <c r="H41" s="1184"/>
      <c r="I41" s="342">
        <v>32790</v>
      </c>
      <c r="J41" s="343">
        <v>32249</v>
      </c>
      <c r="K41" s="343">
        <v>31796</v>
      </c>
      <c r="L41" s="343">
        <v>30550</v>
      </c>
      <c r="M41" s="344">
        <v>29332</v>
      </c>
    </row>
    <row r="42" spans="2:13" ht="27.75" customHeight="1" x14ac:dyDescent="0.15">
      <c r="B42" s="1171"/>
      <c r="C42" s="1172"/>
      <c r="D42" s="104"/>
      <c r="E42" s="1175" t="s">
        <v>32</v>
      </c>
      <c r="F42" s="1175"/>
      <c r="G42" s="1175"/>
      <c r="H42" s="1176"/>
      <c r="I42" s="345">
        <v>2457</v>
      </c>
      <c r="J42" s="346">
        <v>2186</v>
      </c>
      <c r="K42" s="346">
        <v>1929</v>
      </c>
      <c r="L42" s="346">
        <v>1667</v>
      </c>
      <c r="M42" s="347">
        <v>1407</v>
      </c>
    </row>
    <row r="43" spans="2:13" ht="27.75" customHeight="1" x14ac:dyDescent="0.15">
      <c r="B43" s="1171"/>
      <c r="C43" s="1172"/>
      <c r="D43" s="104"/>
      <c r="E43" s="1175" t="s">
        <v>33</v>
      </c>
      <c r="F43" s="1175"/>
      <c r="G43" s="1175"/>
      <c r="H43" s="1176"/>
      <c r="I43" s="345">
        <v>5797</v>
      </c>
      <c r="J43" s="346">
        <v>5342</v>
      </c>
      <c r="K43" s="346">
        <v>4746</v>
      </c>
      <c r="L43" s="346">
        <v>4225</v>
      </c>
      <c r="M43" s="347">
        <v>3798</v>
      </c>
    </row>
    <row r="44" spans="2:13" ht="27.75" customHeight="1" x14ac:dyDescent="0.15">
      <c r="B44" s="1171"/>
      <c r="C44" s="1172"/>
      <c r="D44" s="104"/>
      <c r="E44" s="1175" t="s">
        <v>34</v>
      </c>
      <c r="F44" s="1175"/>
      <c r="G44" s="1175"/>
      <c r="H44" s="1176"/>
      <c r="I44" s="345">
        <v>2808</v>
      </c>
      <c r="J44" s="346">
        <v>2834</v>
      </c>
      <c r="K44" s="346">
        <v>2526</v>
      </c>
      <c r="L44" s="346">
        <v>2810</v>
      </c>
      <c r="M44" s="347">
        <v>4170</v>
      </c>
    </row>
    <row r="45" spans="2:13" ht="27.75" customHeight="1" x14ac:dyDescent="0.15">
      <c r="B45" s="1171"/>
      <c r="C45" s="1172"/>
      <c r="D45" s="104"/>
      <c r="E45" s="1175" t="s">
        <v>35</v>
      </c>
      <c r="F45" s="1175"/>
      <c r="G45" s="1175"/>
      <c r="H45" s="1176"/>
      <c r="I45" s="345">
        <v>3043</v>
      </c>
      <c r="J45" s="346">
        <v>3094</v>
      </c>
      <c r="K45" s="346">
        <v>3097</v>
      </c>
      <c r="L45" s="346">
        <v>3052</v>
      </c>
      <c r="M45" s="347">
        <v>2981</v>
      </c>
    </row>
    <row r="46" spans="2:13" ht="27.75" customHeight="1" x14ac:dyDescent="0.15">
      <c r="B46" s="1171"/>
      <c r="C46" s="1172"/>
      <c r="D46" s="105"/>
      <c r="E46" s="1175" t="s">
        <v>36</v>
      </c>
      <c r="F46" s="1175"/>
      <c r="G46" s="1175"/>
      <c r="H46" s="1176"/>
      <c r="I46" s="345" t="s">
        <v>487</v>
      </c>
      <c r="J46" s="346" t="s">
        <v>487</v>
      </c>
      <c r="K46" s="346" t="s">
        <v>487</v>
      </c>
      <c r="L46" s="346" t="s">
        <v>487</v>
      </c>
      <c r="M46" s="347" t="s">
        <v>487</v>
      </c>
    </row>
    <row r="47" spans="2:13" ht="27.75" customHeight="1" x14ac:dyDescent="0.15">
      <c r="B47" s="1171"/>
      <c r="C47" s="1172"/>
      <c r="D47" s="106"/>
      <c r="E47" s="1185" t="s">
        <v>37</v>
      </c>
      <c r="F47" s="1186"/>
      <c r="G47" s="1186"/>
      <c r="H47" s="1187"/>
      <c r="I47" s="345" t="s">
        <v>487</v>
      </c>
      <c r="J47" s="346" t="s">
        <v>487</v>
      </c>
      <c r="K47" s="346" t="s">
        <v>487</v>
      </c>
      <c r="L47" s="346" t="s">
        <v>487</v>
      </c>
      <c r="M47" s="347" t="s">
        <v>487</v>
      </c>
    </row>
    <row r="48" spans="2:13" ht="27.75" customHeight="1" x14ac:dyDescent="0.15">
      <c r="B48" s="1171"/>
      <c r="C48" s="1172"/>
      <c r="D48" s="104"/>
      <c r="E48" s="1175" t="s">
        <v>38</v>
      </c>
      <c r="F48" s="1175"/>
      <c r="G48" s="1175"/>
      <c r="H48" s="1176"/>
      <c r="I48" s="345" t="s">
        <v>487</v>
      </c>
      <c r="J48" s="346" t="s">
        <v>487</v>
      </c>
      <c r="K48" s="346" t="s">
        <v>487</v>
      </c>
      <c r="L48" s="346" t="s">
        <v>487</v>
      </c>
      <c r="M48" s="347" t="s">
        <v>487</v>
      </c>
    </row>
    <row r="49" spans="2:13" ht="27.75" customHeight="1" x14ac:dyDescent="0.15">
      <c r="B49" s="1173"/>
      <c r="C49" s="1174"/>
      <c r="D49" s="104"/>
      <c r="E49" s="1175" t="s">
        <v>39</v>
      </c>
      <c r="F49" s="1175"/>
      <c r="G49" s="1175"/>
      <c r="H49" s="1176"/>
      <c r="I49" s="345" t="s">
        <v>487</v>
      </c>
      <c r="J49" s="346" t="s">
        <v>487</v>
      </c>
      <c r="K49" s="346" t="s">
        <v>487</v>
      </c>
      <c r="L49" s="346" t="s">
        <v>487</v>
      </c>
      <c r="M49" s="347" t="s">
        <v>487</v>
      </c>
    </row>
    <row r="50" spans="2:13" ht="27.75" customHeight="1" x14ac:dyDescent="0.15">
      <c r="B50" s="1169" t="s">
        <v>40</v>
      </c>
      <c r="C50" s="1170"/>
      <c r="D50" s="107"/>
      <c r="E50" s="1175" t="s">
        <v>41</v>
      </c>
      <c r="F50" s="1175"/>
      <c r="G50" s="1175"/>
      <c r="H50" s="1176"/>
      <c r="I50" s="345">
        <v>11421</v>
      </c>
      <c r="J50" s="346">
        <v>12254</v>
      </c>
      <c r="K50" s="346">
        <v>12271</v>
      </c>
      <c r="L50" s="346">
        <v>11855</v>
      </c>
      <c r="M50" s="347">
        <v>12631</v>
      </c>
    </row>
    <row r="51" spans="2:13" ht="27.75" customHeight="1" x14ac:dyDescent="0.15">
      <c r="B51" s="1171"/>
      <c r="C51" s="1172"/>
      <c r="D51" s="104"/>
      <c r="E51" s="1175" t="s">
        <v>42</v>
      </c>
      <c r="F51" s="1175"/>
      <c r="G51" s="1175"/>
      <c r="H51" s="1176"/>
      <c r="I51" s="345">
        <v>2875</v>
      </c>
      <c r="J51" s="346">
        <v>2777</v>
      </c>
      <c r="K51" s="346">
        <v>2656</v>
      </c>
      <c r="L51" s="346">
        <v>2558</v>
      </c>
      <c r="M51" s="347">
        <v>2555</v>
      </c>
    </row>
    <row r="52" spans="2:13" ht="27.75" customHeight="1" x14ac:dyDescent="0.15">
      <c r="B52" s="1173"/>
      <c r="C52" s="1174"/>
      <c r="D52" s="104"/>
      <c r="E52" s="1175" t="s">
        <v>43</v>
      </c>
      <c r="F52" s="1175"/>
      <c r="G52" s="1175"/>
      <c r="H52" s="1176"/>
      <c r="I52" s="345">
        <v>28163</v>
      </c>
      <c r="J52" s="346">
        <v>27480</v>
      </c>
      <c r="K52" s="346">
        <v>27294</v>
      </c>
      <c r="L52" s="346">
        <v>27466</v>
      </c>
      <c r="M52" s="347">
        <v>27139</v>
      </c>
    </row>
    <row r="53" spans="2:13" ht="27.75" customHeight="1" thickBot="1" x14ac:dyDescent="0.2">
      <c r="B53" s="1177" t="s">
        <v>19</v>
      </c>
      <c r="C53" s="1178"/>
      <c r="D53" s="108"/>
      <c r="E53" s="1179" t="s">
        <v>44</v>
      </c>
      <c r="F53" s="1179"/>
      <c r="G53" s="1179"/>
      <c r="H53" s="1180"/>
      <c r="I53" s="348">
        <v>4435</v>
      </c>
      <c r="J53" s="349">
        <v>3194</v>
      </c>
      <c r="K53" s="349">
        <v>1875</v>
      </c>
      <c r="L53" s="349">
        <v>425</v>
      </c>
      <c r="M53" s="350">
        <v>-637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8l6cepVfm0RcvCHU4Kdocqqgg8JClpz+MQvKMTnQFYvLp6233aMDm5BfO7F8ffa5HgmjcIXopo8rNc40lQcOnw==" saltValue="54vOkP5xCxvh6w6MkZr2d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120">
        <v>4512</v>
      </c>
      <c r="G55" s="120">
        <v>4578</v>
      </c>
      <c r="H55" s="121">
        <v>5510</v>
      </c>
    </row>
    <row r="56" spans="2:8" ht="52.5" customHeight="1" x14ac:dyDescent="0.15">
      <c r="B56" s="122"/>
      <c r="C56" s="1198" t="s">
        <v>47</v>
      </c>
      <c r="D56" s="1198"/>
      <c r="E56" s="1199"/>
      <c r="F56" s="123">
        <v>45</v>
      </c>
      <c r="G56" s="123">
        <v>45</v>
      </c>
      <c r="H56" s="124">
        <v>45</v>
      </c>
    </row>
    <row r="57" spans="2:8" ht="53.25" customHeight="1" x14ac:dyDescent="0.15">
      <c r="B57" s="122"/>
      <c r="C57" s="1200" t="s">
        <v>48</v>
      </c>
      <c r="D57" s="1200"/>
      <c r="E57" s="1201"/>
      <c r="F57" s="125">
        <v>6394</v>
      </c>
      <c r="G57" s="125">
        <v>5958</v>
      </c>
      <c r="H57" s="126">
        <v>5776</v>
      </c>
    </row>
    <row r="58" spans="2:8" ht="45.75" customHeight="1" x14ac:dyDescent="0.15">
      <c r="B58" s="127"/>
      <c r="C58" s="1188" t="s">
        <v>562</v>
      </c>
      <c r="D58" s="1189"/>
      <c r="E58" s="1190"/>
      <c r="F58" s="128">
        <v>3402</v>
      </c>
      <c r="G58" s="128">
        <v>3250</v>
      </c>
      <c r="H58" s="129">
        <v>3168</v>
      </c>
    </row>
    <row r="59" spans="2:8" ht="45.75" customHeight="1" x14ac:dyDescent="0.15">
      <c r="B59" s="127"/>
      <c r="C59" s="1188" t="s">
        <v>563</v>
      </c>
      <c r="D59" s="1189"/>
      <c r="E59" s="1190"/>
      <c r="F59" s="128">
        <v>693</v>
      </c>
      <c r="G59" s="128">
        <v>696</v>
      </c>
      <c r="H59" s="129">
        <v>699</v>
      </c>
    </row>
    <row r="60" spans="2:8" ht="45.75" customHeight="1" x14ac:dyDescent="0.15">
      <c r="B60" s="127"/>
      <c r="C60" s="1188" t="s">
        <v>564</v>
      </c>
      <c r="D60" s="1189"/>
      <c r="E60" s="1190"/>
      <c r="F60" s="128">
        <v>597</v>
      </c>
      <c r="G60" s="128">
        <v>597</v>
      </c>
      <c r="H60" s="129">
        <v>594</v>
      </c>
    </row>
    <row r="61" spans="2:8" ht="45.75" customHeight="1" x14ac:dyDescent="0.15">
      <c r="B61" s="127"/>
      <c r="C61" s="1188" t="s">
        <v>565</v>
      </c>
      <c r="D61" s="1189"/>
      <c r="E61" s="1190"/>
      <c r="F61" s="128">
        <v>561</v>
      </c>
      <c r="G61" s="128">
        <v>386</v>
      </c>
      <c r="H61" s="129">
        <v>386</v>
      </c>
    </row>
    <row r="62" spans="2:8" ht="45.75" customHeight="1" thickBot="1" x14ac:dyDescent="0.2">
      <c r="B62" s="130"/>
      <c r="C62" s="1191" t="s">
        <v>566</v>
      </c>
      <c r="D62" s="1192"/>
      <c r="E62" s="1193"/>
      <c r="F62" s="131">
        <v>216</v>
      </c>
      <c r="G62" s="131">
        <v>263</v>
      </c>
      <c r="H62" s="132">
        <v>307</v>
      </c>
    </row>
    <row r="63" spans="2:8" ht="52.5" customHeight="1" thickBot="1" x14ac:dyDescent="0.2">
      <c r="B63" s="133"/>
      <c r="C63" s="1194" t="s">
        <v>49</v>
      </c>
      <c r="D63" s="1194"/>
      <c r="E63" s="1195"/>
      <c r="F63" s="134">
        <v>10951</v>
      </c>
      <c r="G63" s="134">
        <v>10582</v>
      </c>
      <c r="H63" s="135">
        <v>11331</v>
      </c>
    </row>
    <row r="64" spans="2:8" x14ac:dyDescent="0.15"/>
  </sheetData>
  <sheetProtection algorithmName="SHA-512" hashValue="/j5w2zx7JOcDWIc+v782HLlsbTJS9uBC0Qbx/iij5bjfmZUdOwF5s+3iRdZqRvpEq+zZFf4UIzluj+XtTp9Row==" saltValue="ASBeRPJw8/C4/uZvgbEN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8C4F32-3609-4F99-992F-ED3E9E7F2F16}">
  <sheetPr>
    <pageSetUpPr fitToPage="1"/>
  </sheetPr>
  <dimension ref="A1:DE85"/>
  <sheetViews>
    <sheetView showGridLines="0" zoomScale="85" zoomScaleNormal="85" zoomScaleSheetLayoutView="55" workbookViewId="0">
      <selection activeCell="AN65" sqref="AN65:DC69"/>
    </sheetView>
  </sheetViews>
  <sheetFormatPr defaultColWidth="0" defaultRowHeight="13.5" customHeight="1" zeroHeight="1" x14ac:dyDescent="0.15"/>
  <cols>
    <col min="1" max="1" width="6.375" style="1204" customWidth="1"/>
    <col min="2" max="107" width="2.5" style="1204" customWidth="1"/>
    <col min="108" max="108" width="6.125" style="1212" customWidth="1"/>
    <col min="109" max="109" width="5.875" style="1211" customWidth="1"/>
    <col min="110" max="110" width="8.625" style="1204" hidden="1" customWidth="1"/>
    <col min="111" max="16384" width="8.625" style="1204" hidden="1"/>
  </cols>
  <sheetData>
    <row r="1" spans="1:109" ht="42.75" customHeight="1" x14ac:dyDescent="0.15">
      <c r="A1" s="1202"/>
      <c r="B1" s="1203"/>
      <c r="DD1" s="1204"/>
      <c r="DE1" s="1204"/>
    </row>
    <row r="2" spans="1:109" ht="25.5" customHeight="1" x14ac:dyDescent="0.15">
      <c r="A2" s="1205"/>
      <c r="C2" s="1205"/>
      <c r="O2" s="1205"/>
      <c r="P2" s="1205"/>
      <c r="Q2" s="1205"/>
      <c r="R2" s="1205"/>
      <c r="S2" s="1205"/>
      <c r="T2" s="1205"/>
      <c r="U2" s="1205"/>
      <c r="V2" s="1205"/>
      <c r="W2" s="1205"/>
      <c r="X2" s="1205"/>
      <c r="Y2" s="1205"/>
      <c r="Z2" s="1205"/>
      <c r="AA2" s="1205"/>
      <c r="AB2" s="1205"/>
      <c r="AC2" s="1205"/>
      <c r="AD2" s="1205"/>
      <c r="AE2" s="1205"/>
      <c r="AF2" s="1205"/>
      <c r="AG2" s="1205"/>
      <c r="AH2" s="1205"/>
      <c r="AI2" s="1205"/>
      <c r="AU2" s="1205"/>
      <c r="BG2" s="1205"/>
      <c r="BS2" s="1205"/>
      <c r="CE2" s="1205"/>
      <c r="CQ2" s="1205"/>
      <c r="DD2" s="1204"/>
      <c r="DE2" s="1204"/>
    </row>
    <row r="3" spans="1:109" ht="25.5" customHeight="1" x14ac:dyDescent="0.15">
      <c r="A3" s="1205"/>
      <c r="C3" s="1205"/>
      <c r="O3" s="1205"/>
      <c r="P3" s="1205"/>
      <c r="Q3" s="1205"/>
      <c r="R3" s="1205"/>
      <c r="S3" s="1205"/>
      <c r="T3" s="1205"/>
      <c r="U3" s="1205"/>
      <c r="V3" s="1205"/>
      <c r="W3" s="1205"/>
      <c r="X3" s="1205"/>
      <c r="Y3" s="1205"/>
      <c r="Z3" s="1205"/>
      <c r="AA3" s="1205"/>
      <c r="AB3" s="1205"/>
      <c r="AC3" s="1205"/>
      <c r="AD3" s="1205"/>
      <c r="AE3" s="1205"/>
      <c r="AF3" s="1205"/>
      <c r="AG3" s="1205"/>
      <c r="AH3" s="1205"/>
      <c r="AI3" s="1205"/>
      <c r="AU3" s="1205"/>
      <c r="BG3" s="1205"/>
      <c r="BS3" s="1205"/>
      <c r="CE3" s="1205"/>
      <c r="CQ3" s="1205"/>
      <c r="DD3" s="1204"/>
      <c r="DE3" s="1204"/>
    </row>
    <row r="4" spans="1:109" s="1206" customFormat="1" x14ac:dyDescent="0.15">
      <c r="A4" s="1205"/>
      <c r="B4" s="1205"/>
      <c r="C4" s="1205"/>
      <c r="D4" s="1205"/>
      <c r="E4" s="1205"/>
      <c r="F4" s="1205"/>
      <c r="G4" s="1205"/>
      <c r="H4" s="1205"/>
      <c r="I4" s="1205"/>
      <c r="J4" s="1205"/>
      <c r="K4" s="1205"/>
      <c r="L4" s="1205"/>
      <c r="M4" s="1205"/>
      <c r="N4" s="1205"/>
      <c r="O4" s="1205"/>
      <c r="P4" s="1205"/>
      <c r="Q4" s="1205"/>
      <c r="R4" s="1205"/>
      <c r="S4" s="1205"/>
      <c r="T4" s="1205"/>
      <c r="U4" s="1205"/>
      <c r="V4" s="1205"/>
      <c r="W4" s="1205"/>
      <c r="X4" s="1205"/>
      <c r="Y4" s="1205"/>
      <c r="Z4" s="1205"/>
      <c r="AA4" s="1205"/>
      <c r="AB4" s="1205"/>
      <c r="AC4" s="1205"/>
      <c r="AD4" s="1205"/>
      <c r="AE4" s="1205"/>
      <c r="AF4" s="1205"/>
      <c r="AG4" s="1205"/>
      <c r="AH4" s="1205"/>
      <c r="AI4" s="1205"/>
      <c r="AJ4" s="1205"/>
      <c r="AK4" s="1205"/>
      <c r="AL4" s="1205"/>
      <c r="AM4" s="1205"/>
      <c r="AN4" s="1205"/>
      <c r="AO4" s="1205"/>
      <c r="AP4" s="1205"/>
      <c r="AQ4" s="1205"/>
      <c r="AR4" s="1205"/>
      <c r="AS4" s="1205"/>
      <c r="AT4" s="1205"/>
      <c r="AU4" s="1205"/>
      <c r="AV4" s="1205"/>
      <c r="AW4" s="1205"/>
      <c r="AX4" s="1205"/>
      <c r="AY4" s="1205"/>
      <c r="AZ4" s="1205"/>
      <c r="BA4" s="1205"/>
      <c r="BB4" s="1205"/>
      <c r="BC4" s="1205"/>
      <c r="BD4" s="1205"/>
      <c r="BE4" s="1205"/>
      <c r="BF4" s="1205"/>
      <c r="BG4" s="1205"/>
      <c r="BH4" s="1205"/>
      <c r="BI4" s="1205"/>
      <c r="BJ4" s="1205"/>
      <c r="BK4" s="1205"/>
      <c r="BL4" s="1205"/>
      <c r="BM4" s="1205"/>
      <c r="BN4" s="1205"/>
      <c r="BO4" s="1205"/>
      <c r="BP4" s="1205"/>
      <c r="BQ4" s="1205"/>
      <c r="BR4" s="1205"/>
      <c r="BS4" s="1205"/>
      <c r="BT4" s="1205"/>
      <c r="BU4" s="1205"/>
      <c r="BV4" s="1205"/>
      <c r="BW4" s="1205"/>
      <c r="BX4" s="1205"/>
      <c r="BY4" s="1205"/>
      <c r="BZ4" s="1205"/>
      <c r="CA4" s="1205"/>
      <c r="CB4" s="1205"/>
      <c r="CC4" s="1205"/>
      <c r="CD4" s="1205"/>
      <c r="CE4" s="1205"/>
      <c r="CF4" s="1205"/>
      <c r="CG4" s="1205"/>
      <c r="CH4" s="1205"/>
      <c r="CI4" s="1205"/>
      <c r="CJ4" s="1205"/>
      <c r="CK4" s="1205"/>
      <c r="CL4" s="1205"/>
      <c r="CM4" s="1205"/>
      <c r="CN4" s="1205"/>
      <c r="CO4" s="1205"/>
      <c r="CP4" s="1205"/>
      <c r="CQ4" s="1205"/>
      <c r="CR4" s="1205"/>
      <c r="CS4" s="1205"/>
      <c r="CT4" s="1205"/>
      <c r="CU4" s="1205"/>
      <c r="CV4" s="1205"/>
      <c r="CW4" s="1205"/>
      <c r="CX4" s="1205"/>
      <c r="CY4" s="1205"/>
      <c r="CZ4" s="1205"/>
      <c r="DA4" s="1205"/>
      <c r="DB4" s="1205"/>
      <c r="DC4" s="1205"/>
      <c r="DD4" s="1205"/>
      <c r="DE4" s="1205"/>
    </row>
    <row r="5" spans="1:109" s="1206" customFormat="1" x14ac:dyDescent="0.15">
      <c r="A5" s="1205"/>
      <c r="B5" s="1205"/>
      <c r="C5" s="1205"/>
      <c r="D5" s="1205"/>
      <c r="E5" s="1205"/>
      <c r="F5" s="1205"/>
      <c r="G5" s="1205"/>
      <c r="H5" s="1205"/>
      <c r="I5" s="1205"/>
      <c r="J5" s="1205"/>
      <c r="K5" s="1205"/>
      <c r="L5" s="1205"/>
      <c r="M5" s="1205"/>
      <c r="N5" s="1205"/>
      <c r="O5" s="1205"/>
      <c r="P5" s="1205"/>
      <c r="Q5" s="1205"/>
      <c r="R5" s="1205"/>
      <c r="S5" s="1205"/>
      <c r="T5" s="1205"/>
      <c r="U5" s="1205"/>
      <c r="V5" s="1205"/>
      <c r="W5" s="1205"/>
      <c r="X5" s="1205"/>
      <c r="Y5" s="1205"/>
      <c r="Z5" s="1205"/>
      <c r="AA5" s="1205"/>
      <c r="AB5" s="1205"/>
      <c r="AC5" s="1205"/>
      <c r="AD5" s="1205"/>
      <c r="AE5" s="1205"/>
      <c r="AF5" s="1205"/>
      <c r="AG5" s="1205"/>
      <c r="AH5" s="1205"/>
      <c r="AI5" s="1205"/>
      <c r="AJ5" s="1205"/>
      <c r="AK5" s="1205"/>
      <c r="AL5" s="1205"/>
      <c r="AM5" s="1205"/>
      <c r="AN5" s="1205"/>
      <c r="AO5" s="1205"/>
      <c r="AP5" s="1205"/>
      <c r="AQ5" s="1205"/>
      <c r="AR5" s="1205"/>
      <c r="AS5" s="1205"/>
      <c r="AT5" s="1205"/>
      <c r="AU5" s="1205"/>
      <c r="AV5" s="1205"/>
      <c r="AW5" s="1205"/>
      <c r="AX5" s="1205"/>
      <c r="AY5" s="1205"/>
      <c r="AZ5" s="1205"/>
      <c r="BA5" s="1205"/>
      <c r="BB5" s="1205"/>
      <c r="BC5" s="1205"/>
      <c r="BD5" s="1205"/>
      <c r="BE5" s="1205"/>
      <c r="BF5" s="1205"/>
      <c r="BG5" s="1205"/>
      <c r="BH5" s="1205"/>
      <c r="BI5" s="1205"/>
      <c r="BJ5" s="1205"/>
      <c r="BK5" s="1205"/>
      <c r="BL5" s="1205"/>
      <c r="BM5" s="1205"/>
      <c r="BN5" s="1205"/>
      <c r="BO5" s="1205"/>
      <c r="BP5" s="1205"/>
      <c r="BQ5" s="1205"/>
      <c r="BR5" s="1205"/>
      <c r="BS5" s="1205"/>
      <c r="BT5" s="1205"/>
      <c r="BU5" s="1205"/>
      <c r="BV5" s="1205"/>
      <c r="BW5" s="1205"/>
      <c r="BX5" s="1205"/>
      <c r="BY5" s="1205"/>
      <c r="BZ5" s="1205"/>
      <c r="CA5" s="1205"/>
      <c r="CB5" s="1205"/>
      <c r="CC5" s="1205"/>
      <c r="CD5" s="1205"/>
      <c r="CE5" s="1205"/>
      <c r="CF5" s="1205"/>
      <c r="CG5" s="1205"/>
      <c r="CH5" s="1205"/>
      <c r="CI5" s="1205"/>
      <c r="CJ5" s="1205"/>
      <c r="CK5" s="1205"/>
      <c r="CL5" s="1205"/>
      <c r="CM5" s="1205"/>
      <c r="CN5" s="1205"/>
      <c r="CO5" s="1205"/>
      <c r="CP5" s="1205"/>
      <c r="CQ5" s="1205"/>
      <c r="CR5" s="1205"/>
      <c r="CS5" s="1205"/>
      <c r="CT5" s="1205"/>
      <c r="CU5" s="1205"/>
      <c r="CV5" s="1205"/>
      <c r="CW5" s="1205"/>
      <c r="CX5" s="1205"/>
      <c r="CY5" s="1205"/>
      <c r="CZ5" s="1205"/>
      <c r="DA5" s="1205"/>
      <c r="DB5" s="1205"/>
      <c r="DC5" s="1205"/>
      <c r="DD5" s="1205"/>
      <c r="DE5" s="1205"/>
    </row>
    <row r="6" spans="1:109" s="1206" customFormat="1" x14ac:dyDescent="0.15">
      <c r="A6" s="1205"/>
      <c r="B6" s="1205"/>
      <c r="C6" s="1205"/>
      <c r="D6" s="1205"/>
      <c r="E6" s="1205"/>
      <c r="F6" s="1205"/>
      <c r="G6" s="1205"/>
      <c r="H6" s="1205"/>
      <c r="I6" s="1205"/>
      <c r="J6" s="1205"/>
      <c r="K6" s="1205"/>
      <c r="L6" s="1205"/>
      <c r="M6" s="1205"/>
      <c r="N6" s="1205"/>
      <c r="O6" s="1205"/>
      <c r="P6" s="1205"/>
      <c r="Q6" s="1205"/>
      <c r="R6" s="1205"/>
      <c r="S6" s="1205"/>
      <c r="T6" s="1205"/>
      <c r="U6" s="1205"/>
      <c r="V6" s="1205"/>
      <c r="W6" s="1205"/>
      <c r="X6" s="1205"/>
      <c r="Y6" s="1205"/>
      <c r="Z6" s="1205"/>
      <c r="AA6" s="1205"/>
      <c r="AB6" s="1205"/>
      <c r="AC6" s="1205"/>
      <c r="AD6" s="1205"/>
      <c r="AE6" s="1205"/>
      <c r="AF6" s="1205"/>
      <c r="AG6" s="1205"/>
      <c r="AH6" s="1205"/>
      <c r="AI6" s="1205"/>
      <c r="AJ6" s="1205"/>
      <c r="AK6" s="1205"/>
      <c r="AL6" s="1205"/>
      <c r="AM6" s="1205"/>
      <c r="AN6" s="1205"/>
      <c r="AO6" s="1205"/>
      <c r="AP6" s="1205"/>
      <c r="AQ6" s="1205"/>
      <c r="AR6" s="1205"/>
      <c r="AS6" s="1205"/>
      <c r="AT6" s="1205"/>
      <c r="AU6" s="1205"/>
      <c r="AV6" s="1205"/>
      <c r="AW6" s="1205"/>
      <c r="AX6" s="1205"/>
      <c r="AY6" s="1205"/>
      <c r="AZ6" s="1205"/>
      <c r="BA6" s="1205"/>
      <c r="BB6" s="1205"/>
      <c r="BC6" s="1205"/>
      <c r="BD6" s="1205"/>
      <c r="BE6" s="1205"/>
      <c r="BF6" s="1205"/>
      <c r="BG6" s="1205"/>
      <c r="BH6" s="1205"/>
      <c r="BI6" s="1205"/>
      <c r="BJ6" s="1205"/>
      <c r="BK6" s="1205"/>
      <c r="BL6" s="1205"/>
      <c r="BM6" s="1205"/>
      <c r="BN6" s="1205"/>
      <c r="BO6" s="1205"/>
      <c r="BP6" s="1205"/>
      <c r="BQ6" s="1205"/>
      <c r="BR6" s="1205"/>
      <c r="BS6" s="1205"/>
      <c r="BT6" s="1205"/>
      <c r="BU6" s="1205"/>
      <c r="BV6" s="1205"/>
      <c r="BW6" s="1205"/>
      <c r="BX6" s="1205"/>
      <c r="BY6" s="1205"/>
      <c r="BZ6" s="1205"/>
      <c r="CA6" s="1205"/>
      <c r="CB6" s="1205"/>
      <c r="CC6" s="1205"/>
      <c r="CD6" s="1205"/>
      <c r="CE6" s="1205"/>
      <c r="CF6" s="1205"/>
      <c r="CG6" s="1205"/>
      <c r="CH6" s="1205"/>
      <c r="CI6" s="1205"/>
      <c r="CJ6" s="1205"/>
      <c r="CK6" s="1205"/>
      <c r="CL6" s="1205"/>
      <c r="CM6" s="1205"/>
      <c r="CN6" s="1205"/>
      <c r="CO6" s="1205"/>
      <c r="CP6" s="1205"/>
      <c r="CQ6" s="1205"/>
      <c r="CR6" s="1205"/>
      <c r="CS6" s="1205"/>
      <c r="CT6" s="1205"/>
      <c r="CU6" s="1205"/>
      <c r="CV6" s="1205"/>
      <c r="CW6" s="1205"/>
      <c r="CX6" s="1205"/>
      <c r="CY6" s="1205"/>
      <c r="CZ6" s="1205"/>
      <c r="DA6" s="1205"/>
      <c r="DB6" s="1205"/>
      <c r="DC6" s="1205"/>
      <c r="DD6" s="1205"/>
      <c r="DE6" s="1205"/>
    </row>
    <row r="7" spans="1:109" s="1206" customFormat="1" x14ac:dyDescent="0.15">
      <c r="A7" s="1205"/>
      <c r="B7" s="1205"/>
      <c r="C7" s="1205"/>
      <c r="D7" s="1205"/>
      <c r="E7" s="1205"/>
      <c r="F7" s="1205"/>
      <c r="G7" s="1205"/>
      <c r="H7" s="1205"/>
      <c r="I7" s="1205"/>
      <c r="J7" s="1205"/>
      <c r="K7" s="1205"/>
      <c r="L7" s="1205"/>
      <c r="M7" s="1205"/>
      <c r="N7" s="1205"/>
      <c r="O7" s="1205"/>
      <c r="P7" s="1205"/>
      <c r="Q7" s="1205"/>
      <c r="R7" s="1205"/>
      <c r="S7" s="1205"/>
      <c r="T7" s="1205"/>
      <c r="U7" s="1205"/>
      <c r="V7" s="1205"/>
      <c r="W7" s="1205"/>
      <c r="X7" s="1205"/>
      <c r="Y7" s="1205"/>
      <c r="Z7" s="1205"/>
      <c r="AA7" s="1205"/>
      <c r="AB7" s="1205"/>
      <c r="AC7" s="1205"/>
      <c r="AD7" s="1205"/>
      <c r="AE7" s="1205"/>
      <c r="AF7" s="1205"/>
      <c r="AG7" s="1205"/>
      <c r="AH7" s="1205"/>
      <c r="AI7" s="1205"/>
      <c r="AJ7" s="1205"/>
      <c r="AK7" s="1205"/>
      <c r="AL7" s="1205"/>
      <c r="AM7" s="1205"/>
      <c r="AN7" s="1205"/>
      <c r="AO7" s="1205"/>
      <c r="AP7" s="1205"/>
      <c r="AQ7" s="1205"/>
      <c r="AR7" s="1205"/>
      <c r="AS7" s="1205"/>
      <c r="AT7" s="1205"/>
      <c r="AU7" s="1205"/>
      <c r="AV7" s="1205"/>
      <c r="AW7" s="1205"/>
      <c r="AX7" s="1205"/>
      <c r="AY7" s="1205"/>
      <c r="AZ7" s="1205"/>
      <c r="BA7" s="1205"/>
      <c r="BB7" s="1205"/>
      <c r="BC7" s="1205"/>
      <c r="BD7" s="1205"/>
      <c r="BE7" s="1205"/>
      <c r="BF7" s="1205"/>
      <c r="BG7" s="1205"/>
      <c r="BH7" s="1205"/>
      <c r="BI7" s="1205"/>
      <c r="BJ7" s="1205"/>
      <c r="BK7" s="1205"/>
      <c r="BL7" s="1205"/>
      <c r="BM7" s="1205"/>
      <c r="BN7" s="1205"/>
      <c r="BO7" s="1205"/>
      <c r="BP7" s="1205"/>
      <c r="BQ7" s="1205"/>
      <c r="BR7" s="1205"/>
      <c r="BS7" s="1205"/>
      <c r="BT7" s="1205"/>
      <c r="BU7" s="1205"/>
      <c r="BV7" s="1205"/>
      <c r="BW7" s="1205"/>
      <c r="BX7" s="1205"/>
      <c r="BY7" s="1205"/>
      <c r="BZ7" s="1205"/>
      <c r="CA7" s="1205"/>
      <c r="CB7" s="1205"/>
      <c r="CC7" s="1205"/>
      <c r="CD7" s="1205"/>
      <c r="CE7" s="1205"/>
      <c r="CF7" s="1205"/>
      <c r="CG7" s="1205"/>
      <c r="CH7" s="1205"/>
      <c r="CI7" s="1205"/>
      <c r="CJ7" s="1205"/>
      <c r="CK7" s="1205"/>
      <c r="CL7" s="1205"/>
      <c r="CM7" s="1205"/>
      <c r="CN7" s="1205"/>
      <c r="CO7" s="1205"/>
      <c r="CP7" s="1205"/>
      <c r="CQ7" s="1205"/>
      <c r="CR7" s="1205"/>
      <c r="CS7" s="1205"/>
      <c r="CT7" s="1205"/>
      <c r="CU7" s="1205"/>
      <c r="CV7" s="1205"/>
      <c r="CW7" s="1205"/>
      <c r="CX7" s="1205"/>
      <c r="CY7" s="1205"/>
      <c r="CZ7" s="1205"/>
      <c r="DA7" s="1205"/>
      <c r="DB7" s="1205"/>
      <c r="DC7" s="1205"/>
      <c r="DD7" s="1205"/>
      <c r="DE7" s="1205"/>
    </row>
    <row r="8" spans="1:109" s="1206" customFormat="1" x14ac:dyDescent="0.15">
      <c r="A8" s="1205"/>
      <c r="B8" s="1205"/>
      <c r="C8" s="1205"/>
      <c r="D8" s="1205"/>
      <c r="E8" s="1205"/>
      <c r="F8" s="1205"/>
      <c r="G8" s="1205"/>
      <c r="H8" s="1205"/>
      <c r="I8" s="1205"/>
      <c r="J8" s="1205"/>
      <c r="K8" s="1205"/>
      <c r="L8" s="1205"/>
      <c r="M8" s="1205"/>
      <c r="N8" s="1205"/>
      <c r="O8" s="1205"/>
      <c r="P8" s="1205"/>
      <c r="Q8" s="1205"/>
      <c r="R8" s="1205"/>
      <c r="S8" s="1205"/>
      <c r="T8" s="1205"/>
      <c r="U8" s="1205"/>
      <c r="V8" s="1205"/>
      <c r="W8" s="1205"/>
      <c r="X8" s="1205"/>
      <c r="Y8" s="1205"/>
      <c r="Z8" s="1205"/>
      <c r="AA8" s="1205"/>
      <c r="AB8" s="1205"/>
      <c r="AC8" s="1205"/>
      <c r="AD8" s="1205"/>
      <c r="AE8" s="1205"/>
      <c r="AF8" s="1205"/>
      <c r="AG8" s="1205"/>
      <c r="AH8" s="1205"/>
      <c r="AI8" s="1205"/>
      <c r="AJ8" s="1205"/>
      <c r="AK8" s="1205"/>
      <c r="AL8" s="1205"/>
      <c r="AM8" s="1205"/>
      <c r="AN8" s="1205"/>
      <c r="AO8" s="1205"/>
      <c r="AP8" s="1205"/>
      <c r="AQ8" s="1205"/>
      <c r="AR8" s="1205"/>
      <c r="AS8" s="1205"/>
      <c r="AT8" s="1205"/>
      <c r="AU8" s="1205"/>
      <c r="AV8" s="1205"/>
      <c r="AW8" s="1205"/>
      <c r="AX8" s="1205"/>
      <c r="AY8" s="1205"/>
      <c r="AZ8" s="1205"/>
      <c r="BA8" s="1205"/>
      <c r="BB8" s="1205"/>
      <c r="BC8" s="1205"/>
      <c r="BD8" s="1205"/>
      <c r="BE8" s="1205"/>
      <c r="BF8" s="1205"/>
      <c r="BG8" s="1205"/>
      <c r="BH8" s="1205"/>
      <c r="BI8" s="1205"/>
      <c r="BJ8" s="1205"/>
      <c r="BK8" s="1205"/>
      <c r="BL8" s="1205"/>
      <c r="BM8" s="1205"/>
      <c r="BN8" s="1205"/>
      <c r="BO8" s="1205"/>
      <c r="BP8" s="1205"/>
      <c r="BQ8" s="1205"/>
      <c r="BR8" s="1205"/>
      <c r="BS8" s="1205"/>
      <c r="BT8" s="1205"/>
      <c r="BU8" s="1205"/>
      <c r="BV8" s="1205"/>
      <c r="BW8" s="1205"/>
      <c r="BX8" s="1205"/>
      <c r="BY8" s="1205"/>
      <c r="BZ8" s="1205"/>
      <c r="CA8" s="1205"/>
      <c r="CB8" s="1205"/>
      <c r="CC8" s="1205"/>
      <c r="CD8" s="1205"/>
      <c r="CE8" s="1205"/>
      <c r="CF8" s="1205"/>
      <c r="CG8" s="1205"/>
      <c r="CH8" s="1205"/>
      <c r="CI8" s="1205"/>
      <c r="CJ8" s="1205"/>
      <c r="CK8" s="1205"/>
      <c r="CL8" s="1205"/>
      <c r="CM8" s="1205"/>
      <c r="CN8" s="1205"/>
      <c r="CO8" s="1205"/>
      <c r="CP8" s="1205"/>
      <c r="CQ8" s="1205"/>
      <c r="CR8" s="1205"/>
      <c r="CS8" s="1205"/>
      <c r="CT8" s="1205"/>
      <c r="CU8" s="1205"/>
      <c r="CV8" s="1205"/>
      <c r="CW8" s="1205"/>
      <c r="CX8" s="1205"/>
      <c r="CY8" s="1205"/>
      <c r="CZ8" s="1205"/>
      <c r="DA8" s="1205"/>
      <c r="DB8" s="1205"/>
      <c r="DC8" s="1205"/>
      <c r="DD8" s="1205"/>
      <c r="DE8" s="1205"/>
    </row>
    <row r="9" spans="1:109" s="1206" customFormat="1" x14ac:dyDescent="0.15">
      <c r="A9" s="1205"/>
      <c r="B9" s="1205"/>
      <c r="C9" s="1205"/>
      <c r="D9" s="1205"/>
      <c r="E9" s="1205"/>
      <c r="F9" s="1205"/>
      <c r="G9" s="1205"/>
      <c r="H9" s="1205"/>
      <c r="I9" s="1205"/>
      <c r="J9" s="1205"/>
      <c r="K9" s="1205"/>
      <c r="L9" s="1205"/>
      <c r="M9" s="1205"/>
      <c r="N9" s="1205"/>
      <c r="O9" s="1205"/>
      <c r="P9" s="1205"/>
      <c r="Q9" s="1205"/>
      <c r="R9" s="1205"/>
      <c r="S9" s="1205"/>
      <c r="T9" s="1205"/>
      <c r="U9" s="1205"/>
      <c r="V9" s="1205"/>
      <c r="W9" s="1205"/>
      <c r="X9" s="1205"/>
      <c r="Y9" s="1205"/>
      <c r="Z9" s="1205"/>
      <c r="AA9" s="1205"/>
      <c r="AB9" s="1205"/>
      <c r="AC9" s="1205"/>
      <c r="AD9" s="1205"/>
      <c r="AE9" s="1205"/>
      <c r="AF9" s="1205"/>
      <c r="AG9" s="1205"/>
      <c r="AH9" s="1205"/>
      <c r="AI9" s="1205"/>
      <c r="AJ9" s="1205"/>
      <c r="AK9" s="1205"/>
      <c r="AL9" s="1205"/>
      <c r="AM9" s="1205"/>
      <c r="AN9" s="1205"/>
      <c r="AO9" s="1205"/>
      <c r="AP9" s="1205"/>
      <c r="AQ9" s="1205"/>
      <c r="AR9" s="1205"/>
      <c r="AS9" s="1205"/>
      <c r="AT9" s="1205"/>
      <c r="AU9" s="1205"/>
      <c r="AV9" s="1205"/>
      <c r="AW9" s="1205"/>
      <c r="AX9" s="1205"/>
      <c r="AY9" s="1205"/>
      <c r="AZ9" s="1205"/>
      <c r="BA9" s="1205"/>
      <c r="BB9" s="1205"/>
      <c r="BC9" s="1205"/>
      <c r="BD9" s="1205"/>
      <c r="BE9" s="1205"/>
      <c r="BF9" s="1205"/>
      <c r="BG9" s="1205"/>
      <c r="BH9" s="1205"/>
      <c r="BI9" s="1205"/>
      <c r="BJ9" s="1205"/>
      <c r="BK9" s="1205"/>
      <c r="BL9" s="1205"/>
      <c r="BM9" s="1205"/>
      <c r="BN9" s="1205"/>
      <c r="BO9" s="1205"/>
      <c r="BP9" s="1205"/>
      <c r="BQ9" s="1205"/>
      <c r="BR9" s="1205"/>
      <c r="BS9" s="1205"/>
      <c r="BT9" s="1205"/>
      <c r="BU9" s="1205"/>
      <c r="BV9" s="1205"/>
      <c r="BW9" s="1205"/>
      <c r="BX9" s="1205"/>
      <c r="BY9" s="1205"/>
      <c r="BZ9" s="1205"/>
      <c r="CA9" s="1205"/>
      <c r="CB9" s="1205"/>
      <c r="CC9" s="1205"/>
      <c r="CD9" s="1205"/>
      <c r="CE9" s="1205"/>
      <c r="CF9" s="1205"/>
      <c r="CG9" s="1205"/>
      <c r="CH9" s="1205"/>
      <c r="CI9" s="1205"/>
      <c r="CJ9" s="1205"/>
      <c r="CK9" s="1205"/>
      <c r="CL9" s="1205"/>
      <c r="CM9" s="1205"/>
      <c r="CN9" s="1205"/>
      <c r="CO9" s="1205"/>
      <c r="CP9" s="1205"/>
      <c r="CQ9" s="1205"/>
      <c r="CR9" s="1205"/>
      <c r="CS9" s="1205"/>
      <c r="CT9" s="1205"/>
      <c r="CU9" s="1205"/>
      <c r="CV9" s="1205"/>
      <c r="CW9" s="1205"/>
      <c r="CX9" s="1205"/>
      <c r="CY9" s="1205"/>
      <c r="CZ9" s="1205"/>
      <c r="DA9" s="1205"/>
      <c r="DB9" s="1205"/>
      <c r="DC9" s="1205"/>
      <c r="DD9" s="1205"/>
      <c r="DE9" s="1205"/>
    </row>
    <row r="10" spans="1:109" s="1206" customFormat="1" x14ac:dyDescent="0.15">
      <c r="A10" s="1205"/>
      <c r="B10" s="1205"/>
      <c r="C10" s="1205"/>
      <c r="D10" s="1205"/>
      <c r="E10" s="1205"/>
      <c r="F10" s="1205"/>
      <c r="G10" s="1205"/>
      <c r="H10" s="1205"/>
      <c r="I10" s="1205"/>
      <c r="J10" s="1205"/>
      <c r="K10" s="1205"/>
      <c r="L10" s="1205"/>
      <c r="M10" s="1205"/>
      <c r="N10" s="1205"/>
      <c r="O10" s="1205"/>
      <c r="P10" s="1205"/>
      <c r="Q10" s="1205"/>
      <c r="R10" s="1205"/>
      <c r="S10" s="1205"/>
      <c r="T10" s="1205"/>
      <c r="U10" s="1205"/>
      <c r="V10" s="1205"/>
      <c r="W10" s="1205"/>
      <c r="X10" s="1205"/>
      <c r="Y10" s="1205"/>
      <c r="Z10" s="1205"/>
      <c r="AA10" s="1205"/>
      <c r="AB10" s="1205"/>
      <c r="AC10" s="1205"/>
      <c r="AD10" s="1205"/>
      <c r="AE10" s="1205"/>
      <c r="AF10" s="1205"/>
      <c r="AG10" s="1205"/>
      <c r="AH10" s="1205"/>
      <c r="AI10" s="1205"/>
      <c r="AJ10" s="1205"/>
      <c r="AK10" s="1205"/>
      <c r="AL10" s="1205"/>
      <c r="AM10" s="1205"/>
      <c r="AN10" s="1205"/>
      <c r="AO10" s="1205"/>
      <c r="AP10" s="1205"/>
      <c r="AQ10" s="1205"/>
      <c r="AR10" s="1205"/>
      <c r="AS10" s="1205"/>
      <c r="AT10" s="1205"/>
      <c r="AU10" s="1205"/>
      <c r="AV10" s="1205"/>
      <c r="AW10" s="1205"/>
      <c r="AX10" s="1205"/>
      <c r="AY10" s="1205"/>
      <c r="AZ10" s="1205"/>
      <c r="BA10" s="1205"/>
      <c r="BB10" s="1205"/>
      <c r="BC10" s="1205"/>
      <c r="BD10" s="1205"/>
      <c r="BE10" s="1205"/>
      <c r="BF10" s="1205"/>
      <c r="BG10" s="1205"/>
      <c r="BH10" s="1205"/>
      <c r="BI10" s="1205"/>
      <c r="BJ10" s="1205"/>
      <c r="BK10" s="1205"/>
      <c r="BL10" s="1205"/>
      <c r="BM10" s="1205"/>
      <c r="BN10" s="1205"/>
      <c r="BO10" s="1205"/>
      <c r="BP10" s="1205"/>
      <c r="BQ10" s="1205"/>
      <c r="BR10" s="1205"/>
      <c r="BS10" s="1205"/>
      <c r="BT10" s="1205"/>
      <c r="BU10" s="1205"/>
      <c r="BV10" s="1205"/>
      <c r="BW10" s="1205"/>
      <c r="BX10" s="1205"/>
      <c r="BY10" s="1205"/>
      <c r="BZ10" s="1205"/>
      <c r="CA10" s="1205"/>
      <c r="CB10" s="1205"/>
      <c r="CC10" s="1205"/>
      <c r="CD10" s="1205"/>
      <c r="CE10" s="1205"/>
      <c r="CF10" s="1205"/>
      <c r="CG10" s="1205"/>
      <c r="CH10" s="1205"/>
      <c r="CI10" s="1205"/>
      <c r="CJ10" s="1205"/>
      <c r="CK10" s="1205"/>
      <c r="CL10" s="1205"/>
      <c r="CM10" s="1205"/>
      <c r="CN10" s="1205"/>
      <c r="CO10" s="1205"/>
      <c r="CP10" s="1205"/>
      <c r="CQ10" s="1205"/>
      <c r="CR10" s="1205"/>
      <c r="CS10" s="1205"/>
      <c r="CT10" s="1205"/>
      <c r="CU10" s="1205"/>
      <c r="CV10" s="1205"/>
      <c r="CW10" s="1205"/>
      <c r="CX10" s="1205"/>
      <c r="CY10" s="1205"/>
      <c r="CZ10" s="1205"/>
      <c r="DA10" s="1205"/>
      <c r="DB10" s="1205"/>
      <c r="DC10" s="1205"/>
      <c r="DD10" s="1205"/>
      <c r="DE10" s="1205"/>
    </row>
    <row r="11" spans="1:109" s="1206" customFormat="1" x14ac:dyDescent="0.15">
      <c r="A11" s="1205"/>
      <c r="B11" s="1205"/>
      <c r="C11" s="1205"/>
      <c r="D11" s="1205"/>
      <c r="E11" s="1205"/>
      <c r="F11" s="1205"/>
      <c r="G11" s="1205"/>
      <c r="H11" s="1205"/>
      <c r="I11" s="1205"/>
      <c r="J11" s="1205"/>
      <c r="K11" s="1205"/>
      <c r="L11" s="1205"/>
      <c r="M11" s="1205"/>
      <c r="N11" s="1205"/>
      <c r="O11" s="1205"/>
      <c r="P11" s="1205"/>
      <c r="Q11" s="1205"/>
      <c r="R11" s="1205"/>
      <c r="S11" s="1205"/>
      <c r="T11" s="1205"/>
      <c r="U11" s="1205"/>
      <c r="V11" s="1205"/>
      <c r="W11" s="1205"/>
      <c r="X11" s="1205"/>
      <c r="Y11" s="1205"/>
      <c r="Z11" s="1205"/>
      <c r="AA11" s="1205"/>
      <c r="AB11" s="1205"/>
      <c r="AC11" s="1205"/>
      <c r="AD11" s="1205"/>
      <c r="AE11" s="1205"/>
      <c r="AF11" s="1205"/>
      <c r="AG11" s="1205"/>
      <c r="AH11" s="1205"/>
      <c r="AI11" s="1205"/>
      <c r="AJ11" s="1205"/>
      <c r="AK11" s="1205"/>
      <c r="AL11" s="1205"/>
      <c r="AM11" s="1205"/>
      <c r="AN11" s="1205"/>
      <c r="AO11" s="1205"/>
      <c r="AP11" s="1205"/>
      <c r="AQ11" s="1205"/>
      <c r="AR11" s="1205"/>
      <c r="AS11" s="1205"/>
      <c r="AT11" s="1205"/>
      <c r="AU11" s="1205"/>
      <c r="AV11" s="1205"/>
      <c r="AW11" s="1205"/>
      <c r="AX11" s="1205"/>
      <c r="AY11" s="1205"/>
      <c r="AZ11" s="1205"/>
      <c r="BA11" s="1205"/>
      <c r="BB11" s="1205"/>
      <c r="BC11" s="1205"/>
      <c r="BD11" s="1205"/>
      <c r="BE11" s="1205"/>
      <c r="BF11" s="1205"/>
      <c r="BG11" s="1205"/>
      <c r="BH11" s="1205"/>
      <c r="BI11" s="1205"/>
      <c r="BJ11" s="1205"/>
      <c r="BK11" s="1205"/>
      <c r="BL11" s="1205"/>
      <c r="BM11" s="1205"/>
      <c r="BN11" s="1205"/>
      <c r="BO11" s="1205"/>
      <c r="BP11" s="1205"/>
      <c r="BQ11" s="1205"/>
      <c r="BR11" s="1205"/>
      <c r="BS11" s="1205"/>
      <c r="BT11" s="1205"/>
      <c r="BU11" s="1205"/>
      <c r="BV11" s="1205"/>
      <c r="BW11" s="1205"/>
      <c r="BX11" s="1205"/>
      <c r="BY11" s="1205"/>
      <c r="BZ11" s="1205"/>
      <c r="CA11" s="1205"/>
      <c r="CB11" s="1205"/>
      <c r="CC11" s="1205"/>
      <c r="CD11" s="1205"/>
      <c r="CE11" s="1205"/>
      <c r="CF11" s="1205"/>
      <c r="CG11" s="1205"/>
      <c r="CH11" s="1205"/>
      <c r="CI11" s="1205"/>
      <c r="CJ11" s="1205"/>
      <c r="CK11" s="1205"/>
      <c r="CL11" s="1205"/>
      <c r="CM11" s="1205"/>
      <c r="CN11" s="1205"/>
      <c r="CO11" s="1205"/>
      <c r="CP11" s="1205"/>
      <c r="CQ11" s="1205"/>
      <c r="CR11" s="1205"/>
      <c r="CS11" s="1205"/>
      <c r="CT11" s="1205"/>
      <c r="CU11" s="1205"/>
      <c r="CV11" s="1205"/>
      <c r="CW11" s="1205"/>
      <c r="CX11" s="1205"/>
      <c r="CY11" s="1205"/>
      <c r="CZ11" s="1205"/>
      <c r="DA11" s="1205"/>
      <c r="DB11" s="1205"/>
      <c r="DC11" s="1205"/>
      <c r="DD11" s="1205"/>
      <c r="DE11" s="1205"/>
    </row>
    <row r="12" spans="1:109" s="1206" customFormat="1" x14ac:dyDescent="0.15">
      <c r="A12" s="1205"/>
      <c r="B12" s="1205"/>
      <c r="C12" s="1205"/>
      <c r="D12" s="1205"/>
      <c r="E12" s="1205"/>
      <c r="F12" s="1205"/>
      <c r="G12" s="1205"/>
      <c r="H12" s="1205"/>
      <c r="I12" s="1205"/>
      <c r="J12" s="1205"/>
      <c r="K12" s="1205"/>
      <c r="L12" s="1205"/>
      <c r="M12" s="1205"/>
      <c r="N12" s="1205"/>
      <c r="O12" s="1205"/>
      <c r="P12" s="1205"/>
      <c r="Q12" s="1205"/>
      <c r="R12" s="1205"/>
      <c r="S12" s="1205"/>
      <c r="T12" s="1205"/>
      <c r="U12" s="1205"/>
      <c r="V12" s="1205"/>
      <c r="W12" s="1205"/>
      <c r="X12" s="1205"/>
      <c r="Y12" s="1205"/>
      <c r="Z12" s="1205"/>
      <c r="AA12" s="1205"/>
      <c r="AB12" s="1205"/>
      <c r="AC12" s="1205"/>
      <c r="AD12" s="1205"/>
      <c r="AE12" s="1205"/>
      <c r="AF12" s="1205"/>
      <c r="AG12" s="1205"/>
      <c r="AH12" s="1205"/>
      <c r="AI12" s="1205"/>
      <c r="AJ12" s="1205"/>
      <c r="AK12" s="1205"/>
      <c r="AL12" s="1205"/>
      <c r="AM12" s="1205"/>
      <c r="AN12" s="1205"/>
      <c r="AO12" s="1205"/>
      <c r="AP12" s="1205"/>
      <c r="AQ12" s="1205"/>
      <c r="AR12" s="1205"/>
      <c r="AS12" s="1205"/>
      <c r="AT12" s="1205"/>
      <c r="AU12" s="1205"/>
      <c r="AV12" s="1205"/>
      <c r="AW12" s="1205"/>
      <c r="AX12" s="1205"/>
      <c r="AY12" s="1205"/>
      <c r="AZ12" s="1205"/>
      <c r="BA12" s="1205"/>
      <c r="BB12" s="1205"/>
      <c r="BC12" s="1205"/>
      <c r="BD12" s="1205"/>
      <c r="BE12" s="1205"/>
      <c r="BF12" s="1205"/>
      <c r="BG12" s="1205"/>
      <c r="BH12" s="1205"/>
      <c r="BI12" s="1205"/>
      <c r="BJ12" s="1205"/>
      <c r="BK12" s="1205"/>
      <c r="BL12" s="1205"/>
      <c r="BM12" s="1205"/>
      <c r="BN12" s="1205"/>
      <c r="BO12" s="1205"/>
      <c r="BP12" s="1205"/>
      <c r="BQ12" s="1205"/>
      <c r="BR12" s="1205"/>
      <c r="BS12" s="1205"/>
      <c r="BT12" s="1205"/>
      <c r="BU12" s="1205"/>
      <c r="BV12" s="1205"/>
      <c r="BW12" s="1205"/>
      <c r="BX12" s="1205"/>
      <c r="BY12" s="1205"/>
      <c r="BZ12" s="1205"/>
      <c r="CA12" s="1205"/>
      <c r="CB12" s="1205"/>
      <c r="CC12" s="1205"/>
      <c r="CD12" s="1205"/>
      <c r="CE12" s="1205"/>
      <c r="CF12" s="1205"/>
      <c r="CG12" s="1205"/>
      <c r="CH12" s="1205"/>
      <c r="CI12" s="1205"/>
      <c r="CJ12" s="1205"/>
      <c r="CK12" s="1205"/>
      <c r="CL12" s="1205"/>
      <c r="CM12" s="1205"/>
      <c r="CN12" s="1205"/>
      <c r="CO12" s="1205"/>
      <c r="CP12" s="1205"/>
      <c r="CQ12" s="1205"/>
      <c r="CR12" s="1205"/>
      <c r="CS12" s="1205"/>
      <c r="CT12" s="1205"/>
      <c r="CU12" s="1205"/>
      <c r="CV12" s="1205"/>
      <c r="CW12" s="1205"/>
      <c r="CX12" s="1205"/>
      <c r="CY12" s="1205"/>
      <c r="CZ12" s="1205"/>
      <c r="DA12" s="1205"/>
      <c r="DB12" s="1205"/>
      <c r="DC12" s="1205"/>
      <c r="DD12" s="1205"/>
      <c r="DE12" s="1205"/>
    </row>
    <row r="13" spans="1:109" s="1206" customFormat="1" x14ac:dyDescent="0.15">
      <c r="A13" s="1205"/>
      <c r="B13" s="1205"/>
      <c r="C13" s="1205"/>
      <c r="D13" s="1205"/>
      <c r="E13" s="1205"/>
      <c r="F13" s="1205"/>
      <c r="G13" s="1205"/>
      <c r="H13" s="1205"/>
      <c r="I13" s="1205"/>
      <c r="J13" s="1205"/>
      <c r="K13" s="1205"/>
      <c r="L13" s="1205"/>
      <c r="M13" s="1205"/>
      <c r="N13" s="1205"/>
      <c r="O13" s="1205"/>
      <c r="P13" s="1205"/>
      <c r="Q13" s="1205"/>
      <c r="R13" s="1205"/>
      <c r="S13" s="1205"/>
      <c r="T13" s="1205"/>
      <c r="U13" s="1205"/>
      <c r="V13" s="1205"/>
      <c r="W13" s="1205"/>
      <c r="X13" s="1205"/>
      <c r="Y13" s="1205"/>
      <c r="Z13" s="1205"/>
      <c r="AA13" s="1205"/>
      <c r="AB13" s="1205"/>
      <c r="AC13" s="1205"/>
      <c r="AD13" s="1205"/>
      <c r="AE13" s="1205"/>
      <c r="AF13" s="1205"/>
      <c r="AG13" s="1205"/>
      <c r="AH13" s="1205"/>
      <c r="AI13" s="1205"/>
      <c r="AJ13" s="1205"/>
      <c r="AK13" s="1205"/>
      <c r="AL13" s="1205"/>
      <c r="AM13" s="1205"/>
      <c r="AN13" s="1205"/>
      <c r="AO13" s="1205"/>
      <c r="AP13" s="1205"/>
      <c r="AQ13" s="1205"/>
      <c r="AR13" s="1205"/>
      <c r="AS13" s="1205"/>
      <c r="AT13" s="1205"/>
      <c r="AU13" s="1205"/>
      <c r="AV13" s="1205"/>
      <c r="AW13" s="1205"/>
      <c r="AX13" s="1205"/>
      <c r="AY13" s="1205"/>
      <c r="AZ13" s="1205"/>
      <c r="BA13" s="1205"/>
      <c r="BB13" s="1205"/>
      <c r="BC13" s="1205"/>
      <c r="BD13" s="1205"/>
      <c r="BE13" s="1205"/>
      <c r="BF13" s="1205"/>
      <c r="BG13" s="1205"/>
      <c r="BH13" s="1205"/>
      <c r="BI13" s="1205"/>
      <c r="BJ13" s="1205"/>
      <c r="BK13" s="1205"/>
      <c r="BL13" s="1205"/>
      <c r="BM13" s="1205"/>
      <c r="BN13" s="1205"/>
      <c r="BO13" s="1205"/>
      <c r="BP13" s="1205"/>
      <c r="BQ13" s="1205"/>
      <c r="BR13" s="1205"/>
      <c r="BS13" s="1205"/>
      <c r="BT13" s="1205"/>
      <c r="BU13" s="1205"/>
      <c r="BV13" s="1205"/>
      <c r="BW13" s="1205"/>
      <c r="BX13" s="1205"/>
      <c r="BY13" s="1205"/>
      <c r="BZ13" s="1205"/>
      <c r="CA13" s="1205"/>
      <c r="CB13" s="1205"/>
      <c r="CC13" s="1205"/>
      <c r="CD13" s="1205"/>
      <c r="CE13" s="1205"/>
      <c r="CF13" s="1205"/>
      <c r="CG13" s="1205"/>
      <c r="CH13" s="1205"/>
      <c r="CI13" s="1205"/>
      <c r="CJ13" s="1205"/>
      <c r="CK13" s="1205"/>
      <c r="CL13" s="1205"/>
      <c r="CM13" s="1205"/>
      <c r="CN13" s="1205"/>
      <c r="CO13" s="1205"/>
      <c r="CP13" s="1205"/>
      <c r="CQ13" s="1205"/>
      <c r="CR13" s="1205"/>
      <c r="CS13" s="1205"/>
      <c r="CT13" s="1205"/>
      <c r="CU13" s="1205"/>
      <c r="CV13" s="1205"/>
      <c r="CW13" s="1205"/>
      <c r="CX13" s="1205"/>
      <c r="CY13" s="1205"/>
      <c r="CZ13" s="1205"/>
      <c r="DA13" s="1205"/>
      <c r="DB13" s="1205"/>
      <c r="DC13" s="1205"/>
      <c r="DD13" s="1205"/>
      <c r="DE13" s="1205"/>
    </row>
    <row r="14" spans="1:109" s="1206" customFormat="1" x14ac:dyDescent="0.15">
      <c r="A14" s="1205"/>
      <c r="B14" s="1205"/>
      <c r="C14" s="1205"/>
      <c r="D14" s="1205"/>
      <c r="E14" s="1205"/>
      <c r="F14" s="1205"/>
      <c r="G14" s="1205"/>
      <c r="H14" s="1205"/>
      <c r="I14" s="1205"/>
      <c r="J14" s="1205"/>
      <c r="K14" s="1205"/>
      <c r="L14" s="1205"/>
      <c r="M14" s="1205"/>
      <c r="N14" s="1205"/>
      <c r="O14" s="1205"/>
      <c r="P14" s="1205"/>
      <c r="Q14" s="1205"/>
      <c r="R14" s="1205"/>
      <c r="S14" s="1205"/>
      <c r="T14" s="1205"/>
      <c r="U14" s="1205"/>
      <c r="V14" s="1205"/>
      <c r="W14" s="1205"/>
      <c r="X14" s="1205"/>
      <c r="Y14" s="1205"/>
      <c r="Z14" s="1205"/>
      <c r="AA14" s="1205"/>
      <c r="AB14" s="1205"/>
      <c r="AC14" s="1205"/>
      <c r="AD14" s="1205"/>
      <c r="AE14" s="1205"/>
      <c r="AF14" s="1205"/>
      <c r="AG14" s="1205"/>
      <c r="AH14" s="1205"/>
      <c r="AI14" s="1205"/>
      <c r="AJ14" s="1205"/>
      <c r="AK14" s="1205"/>
      <c r="AL14" s="1205"/>
      <c r="AM14" s="1205"/>
      <c r="AN14" s="1205"/>
      <c r="AO14" s="1205"/>
      <c r="AP14" s="1205"/>
      <c r="AQ14" s="1205"/>
      <c r="AR14" s="1205"/>
      <c r="AS14" s="1205"/>
      <c r="AT14" s="1205"/>
      <c r="AU14" s="1205"/>
      <c r="AV14" s="1205"/>
      <c r="AW14" s="1205"/>
      <c r="AX14" s="1205"/>
      <c r="AY14" s="1205"/>
      <c r="AZ14" s="1205"/>
      <c r="BA14" s="1205"/>
      <c r="BB14" s="1205"/>
      <c r="BC14" s="1205"/>
      <c r="BD14" s="1205"/>
      <c r="BE14" s="1205"/>
      <c r="BF14" s="1205"/>
      <c r="BG14" s="1205"/>
      <c r="BH14" s="1205"/>
      <c r="BI14" s="1205"/>
      <c r="BJ14" s="1205"/>
      <c r="BK14" s="1205"/>
      <c r="BL14" s="1205"/>
      <c r="BM14" s="1205"/>
      <c r="BN14" s="1205"/>
      <c r="BO14" s="1205"/>
      <c r="BP14" s="1205"/>
      <c r="BQ14" s="1205"/>
      <c r="BR14" s="1205"/>
      <c r="BS14" s="1205"/>
      <c r="BT14" s="1205"/>
      <c r="BU14" s="1205"/>
      <c r="BV14" s="1205"/>
      <c r="BW14" s="1205"/>
      <c r="BX14" s="1205"/>
      <c r="BY14" s="1205"/>
      <c r="BZ14" s="1205"/>
      <c r="CA14" s="1205"/>
      <c r="CB14" s="1205"/>
      <c r="CC14" s="1205"/>
      <c r="CD14" s="1205"/>
      <c r="CE14" s="1205"/>
      <c r="CF14" s="1205"/>
      <c r="CG14" s="1205"/>
      <c r="CH14" s="1205"/>
      <c r="CI14" s="1205"/>
      <c r="CJ14" s="1205"/>
      <c r="CK14" s="1205"/>
      <c r="CL14" s="1205"/>
      <c r="CM14" s="1205"/>
      <c r="CN14" s="1205"/>
      <c r="CO14" s="1205"/>
      <c r="CP14" s="1205"/>
      <c r="CQ14" s="1205"/>
      <c r="CR14" s="1205"/>
      <c r="CS14" s="1205"/>
      <c r="CT14" s="1205"/>
      <c r="CU14" s="1205"/>
      <c r="CV14" s="1205"/>
      <c r="CW14" s="1205"/>
      <c r="CX14" s="1205"/>
      <c r="CY14" s="1205"/>
      <c r="CZ14" s="1205"/>
      <c r="DA14" s="1205"/>
      <c r="DB14" s="1205"/>
      <c r="DC14" s="1205"/>
      <c r="DD14" s="1205"/>
      <c r="DE14" s="1205"/>
    </row>
    <row r="15" spans="1:109" s="1206" customFormat="1" x14ac:dyDescent="0.15">
      <c r="A15" s="1204"/>
      <c r="B15" s="1205"/>
      <c r="C15" s="1205"/>
      <c r="D15" s="1205"/>
      <c r="E15" s="1205"/>
      <c r="F15" s="1205"/>
      <c r="G15" s="1205"/>
      <c r="H15" s="1205"/>
      <c r="I15" s="1205"/>
      <c r="J15" s="1205"/>
      <c r="K15" s="1205"/>
      <c r="L15" s="1205"/>
      <c r="M15" s="1205"/>
      <c r="N15" s="1205"/>
      <c r="O15" s="1205"/>
      <c r="P15" s="1205"/>
      <c r="Q15" s="1205"/>
      <c r="R15" s="1205"/>
      <c r="S15" s="1205"/>
      <c r="T15" s="1205"/>
      <c r="U15" s="1205"/>
      <c r="V15" s="1205"/>
      <c r="W15" s="1205"/>
      <c r="X15" s="1205"/>
      <c r="Y15" s="1205"/>
      <c r="Z15" s="1205"/>
      <c r="AA15" s="1205"/>
      <c r="AB15" s="1205"/>
      <c r="AC15" s="1205"/>
      <c r="AD15" s="1205"/>
      <c r="AE15" s="1205"/>
      <c r="AF15" s="1205"/>
      <c r="AG15" s="1205"/>
      <c r="AH15" s="1205"/>
      <c r="AI15" s="1205"/>
      <c r="AJ15" s="1205"/>
      <c r="AK15" s="1205"/>
      <c r="AL15" s="1205"/>
      <c r="AM15" s="1205"/>
      <c r="AN15" s="1205"/>
      <c r="AO15" s="1205"/>
      <c r="AP15" s="1205"/>
      <c r="AQ15" s="1205"/>
      <c r="AR15" s="1205"/>
      <c r="AS15" s="1205"/>
      <c r="AT15" s="1205"/>
      <c r="AU15" s="1205"/>
      <c r="AV15" s="1205"/>
      <c r="AW15" s="1205"/>
      <c r="AX15" s="1205"/>
      <c r="AY15" s="1205"/>
      <c r="AZ15" s="1205"/>
      <c r="BA15" s="1205"/>
      <c r="BB15" s="1205"/>
      <c r="BC15" s="1205"/>
      <c r="BD15" s="1205"/>
      <c r="BE15" s="1205"/>
      <c r="BF15" s="1205"/>
      <c r="BG15" s="1205"/>
      <c r="BH15" s="1205"/>
      <c r="BI15" s="1205"/>
      <c r="BJ15" s="1205"/>
      <c r="BK15" s="1205"/>
      <c r="BL15" s="1205"/>
      <c r="BM15" s="1205"/>
      <c r="BN15" s="1205"/>
      <c r="BO15" s="1205"/>
      <c r="BP15" s="1205"/>
      <c r="BQ15" s="1205"/>
      <c r="BR15" s="1205"/>
      <c r="BS15" s="1205"/>
      <c r="BT15" s="1205"/>
      <c r="BU15" s="1205"/>
      <c r="BV15" s="1205"/>
      <c r="BW15" s="1205"/>
      <c r="BX15" s="1205"/>
      <c r="BY15" s="1205"/>
      <c r="BZ15" s="1205"/>
      <c r="CA15" s="1205"/>
      <c r="CB15" s="1205"/>
      <c r="CC15" s="1205"/>
      <c r="CD15" s="1205"/>
      <c r="CE15" s="1205"/>
      <c r="CF15" s="1205"/>
      <c r="CG15" s="1205"/>
      <c r="CH15" s="1205"/>
      <c r="CI15" s="1205"/>
      <c r="CJ15" s="1205"/>
      <c r="CK15" s="1205"/>
      <c r="CL15" s="1205"/>
      <c r="CM15" s="1205"/>
      <c r="CN15" s="1205"/>
      <c r="CO15" s="1205"/>
      <c r="CP15" s="1205"/>
      <c r="CQ15" s="1205"/>
      <c r="CR15" s="1205"/>
      <c r="CS15" s="1205"/>
      <c r="CT15" s="1205"/>
      <c r="CU15" s="1205"/>
      <c r="CV15" s="1205"/>
      <c r="CW15" s="1205"/>
      <c r="CX15" s="1205"/>
      <c r="CY15" s="1205"/>
      <c r="CZ15" s="1205"/>
      <c r="DA15" s="1205"/>
      <c r="DB15" s="1205"/>
      <c r="DC15" s="1205"/>
      <c r="DD15" s="1205"/>
      <c r="DE15" s="1205"/>
    </row>
    <row r="16" spans="1:109" s="1206" customFormat="1" x14ac:dyDescent="0.15">
      <c r="A16" s="1204"/>
      <c r="B16" s="1205"/>
      <c r="C16" s="1205"/>
      <c r="D16" s="1205"/>
      <c r="E16" s="1205"/>
      <c r="F16" s="1205"/>
      <c r="G16" s="1205"/>
      <c r="H16" s="1205"/>
      <c r="I16" s="1205"/>
      <c r="J16" s="1205"/>
      <c r="K16" s="1205"/>
      <c r="L16" s="1205"/>
      <c r="M16" s="1205"/>
      <c r="N16" s="1205"/>
      <c r="O16" s="1205"/>
      <c r="P16" s="1205"/>
      <c r="Q16" s="1205"/>
      <c r="R16" s="1205"/>
      <c r="S16" s="1205"/>
      <c r="T16" s="1205"/>
      <c r="U16" s="1205"/>
      <c r="V16" s="1205"/>
      <c r="W16" s="1205"/>
      <c r="X16" s="1205"/>
      <c r="Y16" s="1205"/>
      <c r="Z16" s="1205"/>
      <c r="AA16" s="1205"/>
      <c r="AB16" s="1205"/>
      <c r="AC16" s="1205"/>
      <c r="AD16" s="1205"/>
      <c r="AE16" s="1205"/>
      <c r="AF16" s="1205"/>
      <c r="AG16" s="1205"/>
      <c r="AH16" s="1205"/>
      <c r="AI16" s="1205"/>
      <c r="AJ16" s="1205"/>
      <c r="AK16" s="1205"/>
      <c r="AL16" s="1205"/>
      <c r="AM16" s="1205"/>
      <c r="AN16" s="1205"/>
      <c r="AO16" s="1205"/>
      <c r="AP16" s="1205"/>
      <c r="AQ16" s="1205"/>
      <c r="AR16" s="1205"/>
      <c r="AS16" s="1205"/>
      <c r="AT16" s="1205"/>
      <c r="AU16" s="1205"/>
      <c r="AV16" s="1205"/>
      <c r="AW16" s="1205"/>
      <c r="AX16" s="1205"/>
      <c r="AY16" s="1205"/>
      <c r="AZ16" s="1205"/>
      <c r="BA16" s="1205"/>
      <c r="BB16" s="1205"/>
      <c r="BC16" s="1205"/>
      <c r="BD16" s="1205"/>
      <c r="BE16" s="1205"/>
      <c r="BF16" s="1205"/>
      <c r="BG16" s="1205"/>
      <c r="BH16" s="1205"/>
      <c r="BI16" s="1205"/>
      <c r="BJ16" s="1205"/>
      <c r="BK16" s="1205"/>
      <c r="BL16" s="1205"/>
      <c r="BM16" s="1205"/>
      <c r="BN16" s="1205"/>
      <c r="BO16" s="1205"/>
      <c r="BP16" s="1205"/>
      <c r="BQ16" s="1205"/>
      <c r="BR16" s="1205"/>
      <c r="BS16" s="1205"/>
      <c r="BT16" s="1205"/>
      <c r="BU16" s="1205"/>
      <c r="BV16" s="1205"/>
      <c r="BW16" s="1205"/>
      <c r="BX16" s="1205"/>
      <c r="BY16" s="1205"/>
      <c r="BZ16" s="1205"/>
      <c r="CA16" s="1205"/>
      <c r="CB16" s="1205"/>
      <c r="CC16" s="1205"/>
      <c r="CD16" s="1205"/>
      <c r="CE16" s="1205"/>
      <c r="CF16" s="1205"/>
      <c r="CG16" s="1205"/>
      <c r="CH16" s="1205"/>
      <c r="CI16" s="1205"/>
      <c r="CJ16" s="1205"/>
      <c r="CK16" s="1205"/>
      <c r="CL16" s="1205"/>
      <c r="CM16" s="1205"/>
      <c r="CN16" s="1205"/>
      <c r="CO16" s="1205"/>
      <c r="CP16" s="1205"/>
      <c r="CQ16" s="1205"/>
      <c r="CR16" s="1205"/>
      <c r="CS16" s="1205"/>
      <c r="CT16" s="1205"/>
      <c r="CU16" s="1205"/>
      <c r="CV16" s="1205"/>
      <c r="CW16" s="1205"/>
      <c r="CX16" s="1205"/>
      <c r="CY16" s="1205"/>
      <c r="CZ16" s="1205"/>
      <c r="DA16" s="1205"/>
      <c r="DB16" s="1205"/>
      <c r="DC16" s="1205"/>
      <c r="DD16" s="1205"/>
      <c r="DE16" s="1205"/>
    </row>
    <row r="17" spans="1:109" s="1206" customFormat="1" x14ac:dyDescent="0.15">
      <c r="A17" s="1204"/>
      <c r="B17" s="1205"/>
      <c r="C17" s="1205"/>
      <c r="D17" s="1205"/>
      <c r="E17" s="1205"/>
      <c r="F17" s="1205"/>
      <c r="G17" s="1205"/>
      <c r="H17" s="1205"/>
      <c r="I17" s="1205"/>
      <c r="J17" s="1205"/>
      <c r="K17" s="1205"/>
      <c r="L17" s="1205"/>
      <c r="M17" s="1205"/>
      <c r="N17" s="1205"/>
      <c r="O17" s="1205"/>
      <c r="P17" s="1205"/>
      <c r="Q17" s="1205"/>
      <c r="R17" s="1205"/>
      <c r="S17" s="1205"/>
      <c r="T17" s="1205"/>
      <c r="U17" s="1205"/>
      <c r="V17" s="1205"/>
      <c r="W17" s="1205"/>
      <c r="X17" s="1205"/>
      <c r="Y17" s="1205"/>
      <c r="Z17" s="1205"/>
      <c r="AA17" s="1205"/>
      <c r="AB17" s="1205"/>
      <c r="AC17" s="1205"/>
      <c r="AD17" s="1205"/>
      <c r="AE17" s="1205"/>
      <c r="AF17" s="1205"/>
      <c r="AG17" s="1205"/>
      <c r="AH17" s="1205"/>
      <c r="AI17" s="1205"/>
      <c r="AJ17" s="1205"/>
      <c r="AK17" s="1205"/>
      <c r="AL17" s="1205"/>
      <c r="AM17" s="1205"/>
      <c r="AN17" s="1205"/>
      <c r="AO17" s="1205"/>
      <c r="AP17" s="1205"/>
      <c r="AQ17" s="1205"/>
      <c r="AR17" s="1205"/>
      <c r="AS17" s="1205"/>
      <c r="AT17" s="1205"/>
      <c r="AU17" s="1205"/>
      <c r="AV17" s="1205"/>
      <c r="AW17" s="1205"/>
      <c r="AX17" s="1205"/>
      <c r="AY17" s="1205"/>
      <c r="AZ17" s="1205"/>
      <c r="BA17" s="1205"/>
      <c r="BB17" s="1205"/>
      <c r="BC17" s="1205"/>
      <c r="BD17" s="1205"/>
      <c r="BE17" s="1205"/>
      <c r="BF17" s="1205"/>
      <c r="BG17" s="1205"/>
      <c r="BH17" s="1205"/>
      <c r="BI17" s="1205"/>
      <c r="BJ17" s="1205"/>
      <c r="BK17" s="1205"/>
      <c r="BL17" s="1205"/>
      <c r="BM17" s="1205"/>
      <c r="BN17" s="1205"/>
      <c r="BO17" s="1205"/>
      <c r="BP17" s="1205"/>
      <c r="BQ17" s="1205"/>
      <c r="BR17" s="1205"/>
      <c r="BS17" s="1205"/>
      <c r="BT17" s="1205"/>
      <c r="BU17" s="1205"/>
      <c r="BV17" s="1205"/>
      <c r="BW17" s="1205"/>
      <c r="BX17" s="1205"/>
      <c r="BY17" s="1205"/>
      <c r="BZ17" s="1205"/>
      <c r="CA17" s="1205"/>
      <c r="CB17" s="1205"/>
      <c r="CC17" s="1205"/>
      <c r="CD17" s="1205"/>
      <c r="CE17" s="1205"/>
      <c r="CF17" s="1205"/>
      <c r="CG17" s="1205"/>
      <c r="CH17" s="1205"/>
      <c r="CI17" s="1205"/>
      <c r="CJ17" s="1205"/>
      <c r="CK17" s="1205"/>
      <c r="CL17" s="1205"/>
      <c r="CM17" s="1205"/>
      <c r="CN17" s="1205"/>
      <c r="CO17" s="1205"/>
      <c r="CP17" s="1205"/>
      <c r="CQ17" s="1205"/>
      <c r="CR17" s="1205"/>
      <c r="CS17" s="1205"/>
      <c r="CT17" s="1205"/>
      <c r="CU17" s="1205"/>
      <c r="CV17" s="1205"/>
      <c r="CW17" s="1205"/>
      <c r="CX17" s="1205"/>
      <c r="CY17" s="1205"/>
      <c r="CZ17" s="1205"/>
      <c r="DA17" s="1205"/>
      <c r="DB17" s="1205"/>
      <c r="DC17" s="1205"/>
      <c r="DD17" s="1205"/>
      <c r="DE17" s="1205"/>
    </row>
    <row r="18" spans="1:109" s="1206" customFormat="1" x14ac:dyDescent="0.15">
      <c r="A18" s="1204"/>
      <c r="B18" s="1205"/>
      <c r="C18" s="1205"/>
      <c r="D18" s="1205"/>
      <c r="E18" s="1205"/>
      <c r="F18" s="1205"/>
      <c r="G18" s="1205"/>
      <c r="H18" s="1205"/>
      <c r="I18" s="1205"/>
      <c r="J18" s="1205"/>
      <c r="K18" s="1205"/>
      <c r="L18" s="1205"/>
      <c r="M18" s="1205"/>
      <c r="N18" s="1205"/>
      <c r="O18" s="1205"/>
      <c r="P18" s="1205"/>
      <c r="Q18" s="1205"/>
      <c r="R18" s="1205"/>
      <c r="S18" s="1205"/>
      <c r="T18" s="1205"/>
      <c r="U18" s="1205"/>
      <c r="V18" s="1205"/>
      <c r="W18" s="1205"/>
      <c r="X18" s="1205"/>
      <c r="Y18" s="1205"/>
      <c r="Z18" s="1205"/>
      <c r="AA18" s="1205"/>
      <c r="AB18" s="1205"/>
      <c r="AC18" s="1205"/>
      <c r="AD18" s="1205"/>
      <c r="AE18" s="1205"/>
      <c r="AF18" s="1205"/>
      <c r="AG18" s="1205"/>
      <c r="AH18" s="1205"/>
      <c r="AI18" s="1205"/>
      <c r="AJ18" s="1205"/>
      <c r="AK18" s="1205"/>
      <c r="AL18" s="1205"/>
      <c r="AM18" s="1205"/>
      <c r="AN18" s="1205"/>
      <c r="AO18" s="1205"/>
      <c r="AP18" s="1205"/>
      <c r="AQ18" s="1205"/>
      <c r="AR18" s="1205"/>
      <c r="AS18" s="1205"/>
      <c r="AT18" s="1205"/>
      <c r="AU18" s="1205"/>
      <c r="AV18" s="1205"/>
      <c r="AW18" s="1205"/>
      <c r="AX18" s="1205"/>
      <c r="AY18" s="1205"/>
      <c r="AZ18" s="1205"/>
      <c r="BA18" s="1205"/>
      <c r="BB18" s="1205"/>
      <c r="BC18" s="1205"/>
      <c r="BD18" s="1205"/>
      <c r="BE18" s="1205"/>
      <c r="BF18" s="1205"/>
      <c r="BG18" s="1205"/>
      <c r="BH18" s="1205"/>
      <c r="BI18" s="1205"/>
      <c r="BJ18" s="1205"/>
      <c r="BK18" s="1205"/>
      <c r="BL18" s="1205"/>
      <c r="BM18" s="1205"/>
      <c r="BN18" s="1205"/>
      <c r="BO18" s="1205"/>
      <c r="BP18" s="1205"/>
      <c r="BQ18" s="1205"/>
      <c r="BR18" s="1205"/>
      <c r="BS18" s="1205"/>
      <c r="BT18" s="1205"/>
      <c r="BU18" s="1205"/>
      <c r="BV18" s="1205"/>
      <c r="BW18" s="1205"/>
      <c r="BX18" s="1205"/>
      <c r="BY18" s="1205"/>
      <c r="BZ18" s="1205"/>
      <c r="CA18" s="1205"/>
      <c r="CB18" s="1205"/>
      <c r="CC18" s="1205"/>
      <c r="CD18" s="1205"/>
      <c r="CE18" s="1205"/>
      <c r="CF18" s="1205"/>
      <c r="CG18" s="1205"/>
      <c r="CH18" s="1205"/>
      <c r="CI18" s="1205"/>
      <c r="CJ18" s="1205"/>
      <c r="CK18" s="1205"/>
      <c r="CL18" s="1205"/>
      <c r="CM18" s="1205"/>
      <c r="CN18" s="1205"/>
      <c r="CO18" s="1205"/>
      <c r="CP18" s="1205"/>
      <c r="CQ18" s="1205"/>
      <c r="CR18" s="1205"/>
      <c r="CS18" s="1205"/>
      <c r="CT18" s="1205"/>
      <c r="CU18" s="1205"/>
      <c r="CV18" s="1205"/>
      <c r="CW18" s="1205"/>
      <c r="CX18" s="1205"/>
      <c r="CY18" s="1205"/>
      <c r="CZ18" s="1205"/>
      <c r="DA18" s="1205"/>
      <c r="DB18" s="1205"/>
      <c r="DC18" s="1205"/>
      <c r="DD18" s="1205"/>
      <c r="DE18" s="1205"/>
    </row>
    <row r="19" spans="1:109" x14ac:dyDescent="0.15">
      <c r="DD19" s="1204"/>
      <c r="DE19" s="1204"/>
    </row>
    <row r="20" spans="1:109" x14ac:dyDescent="0.15">
      <c r="DD20" s="1204"/>
      <c r="DE20" s="1204"/>
    </row>
    <row r="21" spans="1:109" ht="17.25" customHeight="1" x14ac:dyDescent="0.15">
      <c r="B21" s="1207"/>
      <c r="C21" s="1208"/>
      <c r="D21" s="1208"/>
      <c r="E21" s="1208"/>
      <c r="F21" s="1208"/>
      <c r="G21" s="1208"/>
      <c r="H21" s="1208"/>
      <c r="I21" s="1208"/>
      <c r="J21" s="1208"/>
      <c r="K21" s="1208"/>
      <c r="L21" s="1208"/>
      <c r="M21" s="1208"/>
      <c r="N21" s="1209"/>
      <c r="O21" s="1208"/>
      <c r="P21" s="1208"/>
      <c r="Q21" s="1208"/>
      <c r="R21" s="1208"/>
      <c r="S21" s="1208"/>
      <c r="T21" s="1208"/>
      <c r="U21" s="1208"/>
      <c r="V21" s="1208"/>
      <c r="W21" s="1208"/>
      <c r="X21" s="1208"/>
      <c r="Y21" s="1208"/>
      <c r="Z21" s="1208"/>
      <c r="AA21" s="1208"/>
      <c r="AB21" s="1208"/>
      <c r="AC21" s="1208"/>
      <c r="AD21" s="1208"/>
      <c r="AE21" s="1208"/>
      <c r="AF21" s="1208"/>
      <c r="AG21" s="1208"/>
      <c r="AH21" s="1208"/>
      <c r="AI21" s="1208"/>
      <c r="AJ21" s="1208"/>
      <c r="AK21" s="1208"/>
      <c r="AL21" s="1208"/>
      <c r="AM21" s="1208"/>
      <c r="AN21" s="1208"/>
      <c r="AO21" s="1208"/>
      <c r="AP21" s="1208"/>
      <c r="AQ21" s="1208"/>
      <c r="AR21" s="1208"/>
      <c r="AS21" s="1208"/>
      <c r="AT21" s="1209"/>
      <c r="AU21" s="1208"/>
      <c r="AV21" s="1208"/>
      <c r="AW21" s="1208"/>
      <c r="AX21" s="1208"/>
      <c r="AY21" s="1208"/>
      <c r="AZ21" s="1208"/>
      <c r="BA21" s="1208"/>
      <c r="BB21" s="1208"/>
      <c r="BC21" s="1208"/>
      <c r="BD21" s="1208"/>
      <c r="BE21" s="1208"/>
      <c r="BF21" s="1209"/>
      <c r="BG21" s="1208"/>
      <c r="BH21" s="1208"/>
      <c r="BI21" s="1208"/>
      <c r="BJ21" s="1208"/>
      <c r="BK21" s="1208"/>
      <c r="BL21" s="1208"/>
      <c r="BM21" s="1208"/>
      <c r="BN21" s="1208"/>
      <c r="BO21" s="1208"/>
      <c r="BP21" s="1208"/>
      <c r="BQ21" s="1208"/>
      <c r="BR21" s="1209"/>
      <c r="BS21" s="1208"/>
      <c r="BT21" s="1208"/>
      <c r="BU21" s="1208"/>
      <c r="BV21" s="1208"/>
      <c r="BW21" s="1208"/>
      <c r="BX21" s="1208"/>
      <c r="BY21" s="1208"/>
      <c r="BZ21" s="1208"/>
      <c r="CA21" s="1208"/>
      <c r="CB21" s="1208"/>
      <c r="CC21" s="1208"/>
      <c r="CD21" s="1209"/>
      <c r="CE21" s="1208"/>
      <c r="CF21" s="1208"/>
      <c r="CG21" s="1208"/>
      <c r="CH21" s="1208"/>
      <c r="CI21" s="1208"/>
      <c r="CJ21" s="1208"/>
      <c r="CK21" s="1208"/>
      <c r="CL21" s="1208"/>
      <c r="CM21" s="1208"/>
      <c r="CN21" s="1208"/>
      <c r="CO21" s="1208"/>
      <c r="CP21" s="1209"/>
      <c r="CQ21" s="1208"/>
      <c r="CR21" s="1208"/>
      <c r="CS21" s="1208"/>
      <c r="CT21" s="1208"/>
      <c r="CU21" s="1208"/>
      <c r="CV21" s="1208"/>
      <c r="CW21" s="1208"/>
      <c r="CX21" s="1208"/>
      <c r="CY21" s="1208"/>
      <c r="CZ21" s="1208"/>
      <c r="DA21" s="1208"/>
      <c r="DB21" s="1209"/>
      <c r="DC21" s="1208"/>
      <c r="DD21" s="1210"/>
      <c r="DE21" s="1204"/>
    </row>
    <row r="22" spans="1:109" ht="17.25" customHeight="1" x14ac:dyDescent="0.15">
      <c r="B22" s="1211"/>
    </row>
    <row r="23" spans="1:109" x14ac:dyDescent="0.15">
      <c r="B23" s="1211"/>
    </row>
    <row r="24" spans="1:109" x14ac:dyDescent="0.15">
      <c r="B24" s="1211"/>
    </row>
    <row r="25" spans="1:109" x14ac:dyDescent="0.15">
      <c r="B25" s="1211"/>
    </row>
    <row r="26" spans="1:109" x14ac:dyDescent="0.15">
      <c r="B26" s="1211"/>
    </row>
    <row r="27" spans="1:109" x14ac:dyDescent="0.15">
      <c r="B27" s="1211"/>
    </row>
    <row r="28" spans="1:109" x14ac:dyDescent="0.15">
      <c r="B28" s="1211"/>
    </row>
    <row r="29" spans="1:109" x14ac:dyDescent="0.15">
      <c r="B29" s="1211"/>
    </row>
    <row r="30" spans="1:109" x14ac:dyDescent="0.15">
      <c r="B30" s="1211"/>
    </row>
    <row r="31" spans="1:109" x14ac:dyDescent="0.15">
      <c r="B31" s="1211"/>
    </row>
    <row r="32" spans="1:109" x14ac:dyDescent="0.15">
      <c r="B32" s="1211"/>
    </row>
    <row r="33" spans="2:109" x14ac:dyDescent="0.15">
      <c r="B33" s="1211"/>
    </row>
    <row r="34" spans="2:109" x14ac:dyDescent="0.15">
      <c r="B34" s="1211"/>
    </row>
    <row r="35" spans="2:109" x14ac:dyDescent="0.15">
      <c r="B35" s="1211"/>
    </row>
    <row r="36" spans="2:109" x14ac:dyDescent="0.15">
      <c r="B36" s="1211"/>
    </row>
    <row r="37" spans="2:109" x14ac:dyDescent="0.15">
      <c r="B37" s="1211"/>
    </row>
    <row r="38" spans="2:109" x14ac:dyDescent="0.15">
      <c r="B38" s="1211"/>
    </row>
    <row r="39" spans="2:109" x14ac:dyDescent="0.15">
      <c r="B39" s="1213"/>
      <c r="C39" s="1214"/>
      <c r="D39" s="1214"/>
      <c r="E39" s="1214"/>
      <c r="F39" s="1214"/>
      <c r="G39" s="1214"/>
      <c r="H39" s="1214"/>
      <c r="I39" s="1214"/>
      <c r="J39" s="1214"/>
      <c r="K39" s="1214"/>
      <c r="L39" s="1214"/>
      <c r="M39" s="1214"/>
      <c r="N39" s="1214"/>
      <c r="O39" s="1214"/>
      <c r="P39" s="1214"/>
      <c r="Q39" s="1214"/>
      <c r="R39" s="1214"/>
      <c r="S39" s="1214"/>
      <c r="T39" s="1214"/>
      <c r="U39" s="1214"/>
      <c r="V39" s="1214"/>
      <c r="W39" s="1214"/>
      <c r="X39" s="1214"/>
      <c r="Y39" s="1214"/>
      <c r="Z39" s="1214"/>
      <c r="AA39" s="1214"/>
      <c r="AB39" s="1214"/>
      <c r="AC39" s="1214"/>
      <c r="AD39" s="1214"/>
      <c r="AE39" s="1214"/>
      <c r="AF39" s="1214"/>
      <c r="AG39" s="1214"/>
      <c r="AH39" s="1214"/>
      <c r="AI39" s="1214"/>
      <c r="AJ39" s="1214"/>
      <c r="AK39" s="1214"/>
      <c r="AL39" s="1214"/>
      <c r="AM39" s="1214"/>
      <c r="AN39" s="1214"/>
      <c r="AO39" s="1214"/>
      <c r="AP39" s="1214"/>
      <c r="AQ39" s="1214"/>
      <c r="AR39" s="1214"/>
      <c r="AS39" s="1214"/>
      <c r="AT39" s="1214"/>
      <c r="AU39" s="1214"/>
      <c r="AV39" s="1214"/>
      <c r="AW39" s="1214"/>
      <c r="AX39" s="1214"/>
      <c r="AY39" s="1214"/>
      <c r="AZ39" s="1214"/>
      <c r="BA39" s="1214"/>
      <c r="BB39" s="1214"/>
      <c r="BC39" s="1214"/>
      <c r="BD39" s="1214"/>
      <c r="BE39" s="1214"/>
      <c r="BF39" s="1214"/>
      <c r="BG39" s="1214"/>
      <c r="BH39" s="1214"/>
      <c r="BI39" s="1214"/>
      <c r="BJ39" s="1214"/>
      <c r="BK39" s="1214"/>
      <c r="BL39" s="1214"/>
      <c r="BM39" s="1214"/>
      <c r="BN39" s="1214"/>
      <c r="BO39" s="1214"/>
      <c r="BP39" s="1214"/>
      <c r="BQ39" s="1214"/>
      <c r="BR39" s="1214"/>
      <c r="BS39" s="1214"/>
      <c r="BT39" s="1214"/>
      <c r="BU39" s="1214"/>
      <c r="BV39" s="1214"/>
      <c r="BW39" s="1214"/>
      <c r="BX39" s="1214"/>
      <c r="BY39" s="1214"/>
      <c r="BZ39" s="1214"/>
      <c r="CA39" s="1214"/>
      <c r="CB39" s="1214"/>
      <c r="CC39" s="1214"/>
      <c r="CD39" s="1214"/>
      <c r="CE39" s="1214"/>
      <c r="CF39" s="1214"/>
      <c r="CG39" s="1214"/>
      <c r="CH39" s="1214"/>
      <c r="CI39" s="1214"/>
      <c r="CJ39" s="1214"/>
      <c r="CK39" s="1214"/>
      <c r="CL39" s="1214"/>
      <c r="CM39" s="1214"/>
      <c r="CN39" s="1214"/>
      <c r="CO39" s="1214"/>
      <c r="CP39" s="1214"/>
      <c r="CQ39" s="1214"/>
      <c r="CR39" s="1214"/>
      <c r="CS39" s="1214"/>
      <c r="CT39" s="1214"/>
      <c r="CU39" s="1214"/>
      <c r="CV39" s="1214"/>
      <c r="CW39" s="1214"/>
      <c r="CX39" s="1214"/>
      <c r="CY39" s="1214"/>
      <c r="CZ39" s="1214"/>
      <c r="DA39" s="1214"/>
      <c r="DB39" s="1214"/>
      <c r="DC39" s="1214"/>
      <c r="DD39" s="1215"/>
    </row>
    <row r="40" spans="2:109" x14ac:dyDescent="0.15">
      <c r="B40" s="1216"/>
      <c r="DD40" s="1216"/>
      <c r="DE40" s="1204"/>
    </row>
    <row r="41" spans="2:109" ht="17.25" x14ac:dyDescent="0.15">
      <c r="B41" s="1217" t="s">
        <v>567</v>
      </c>
      <c r="C41" s="1208"/>
      <c r="D41" s="1208"/>
      <c r="E41" s="1208"/>
      <c r="F41" s="1208"/>
      <c r="G41" s="1208"/>
      <c r="H41" s="1208"/>
      <c r="I41" s="1208"/>
      <c r="J41" s="1208"/>
      <c r="K41" s="1208"/>
      <c r="L41" s="1208"/>
      <c r="M41" s="1208"/>
      <c r="N41" s="1208"/>
      <c r="O41" s="1208"/>
      <c r="P41" s="1208"/>
      <c r="Q41" s="1208"/>
      <c r="R41" s="1208"/>
      <c r="S41" s="1208"/>
      <c r="T41" s="1208"/>
      <c r="U41" s="1208"/>
      <c r="V41" s="1208"/>
      <c r="W41" s="1208"/>
      <c r="X41" s="1208"/>
      <c r="Y41" s="1208"/>
      <c r="Z41" s="1208"/>
      <c r="AA41" s="1208"/>
      <c r="AB41" s="1208"/>
      <c r="AC41" s="1208"/>
      <c r="AD41" s="1208"/>
      <c r="AE41" s="1208"/>
      <c r="AF41" s="1208"/>
      <c r="AG41" s="1208"/>
      <c r="AH41" s="1208"/>
      <c r="AI41" s="1208"/>
      <c r="AJ41" s="1208"/>
      <c r="AK41" s="1208"/>
      <c r="AL41" s="1208"/>
      <c r="AM41" s="1208"/>
      <c r="AN41" s="1208"/>
      <c r="AO41" s="1208"/>
      <c r="AP41" s="1208"/>
      <c r="AQ41" s="1208"/>
      <c r="AR41" s="1208"/>
      <c r="AS41" s="1208"/>
      <c r="AT41" s="1208"/>
      <c r="AU41" s="1208"/>
      <c r="AV41" s="1208"/>
      <c r="AW41" s="1208"/>
      <c r="AX41" s="1208"/>
      <c r="AY41" s="1208"/>
      <c r="AZ41" s="1208"/>
      <c r="BA41" s="1208"/>
      <c r="BB41" s="1208"/>
      <c r="BC41" s="1208"/>
      <c r="BD41" s="1208"/>
      <c r="BE41" s="1208"/>
      <c r="BF41" s="1208"/>
      <c r="BG41" s="1208"/>
      <c r="BH41" s="1208"/>
      <c r="BI41" s="1208"/>
      <c r="BJ41" s="1208"/>
      <c r="BK41" s="1208"/>
      <c r="BL41" s="1208"/>
      <c r="BM41" s="1208"/>
      <c r="BN41" s="1208"/>
      <c r="BO41" s="1208"/>
      <c r="BP41" s="1208"/>
      <c r="BQ41" s="1208"/>
      <c r="BR41" s="1208"/>
      <c r="BS41" s="1208"/>
      <c r="BT41" s="1208"/>
      <c r="BU41" s="1208"/>
      <c r="BV41" s="1208"/>
      <c r="BW41" s="1208"/>
      <c r="BX41" s="1208"/>
      <c r="BY41" s="1208"/>
      <c r="BZ41" s="1208"/>
      <c r="CA41" s="1208"/>
      <c r="CB41" s="1208"/>
      <c r="CC41" s="1208"/>
      <c r="CD41" s="1208"/>
      <c r="CE41" s="1208"/>
      <c r="CF41" s="1208"/>
      <c r="CG41" s="1208"/>
      <c r="CH41" s="1208"/>
      <c r="CI41" s="1208"/>
      <c r="CJ41" s="1208"/>
      <c r="CK41" s="1208"/>
      <c r="CL41" s="1208"/>
      <c r="CM41" s="1208"/>
      <c r="CN41" s="1208"/>
      <c r="CO41" s="1208"/>
      <c r="CP41" s="1208"/>
      <c r="CQ41" s="1208"/>
      <c r="CR41" s="1208"/>
      <c r="CS41" s="1208"/>
      <c r="CT41" s="1208"/>
      <c r="CU41" s="1208"/>
      <c r="CV41" s="1208"/>
      <c r="CW41" s="1208"/>
      <c r="CX41" s="1208"/>
      <c r="CY41" s="1208"/>
      <c r="CZ41" s="1208"/>
      <c r="DA41" s="1208"/>
      <c r="DB41" s="1208"/>
      <c r="DC41" s="1208"/>
      <c r="DD41" s="1210"/>
    </row>
    <row r="42" spans="2:109" x14ac:dyDescent="0.15">
      <c r="B42" s="1211"/>
      <c r="G42" s="1218"/>
      <c r="I42" s="1219"/>
      <c r="J42" s="1219"/>
      <c r="K42" s="1219"/>
      <c r="AM42" s="1218"/>
      <c r="AN42" s="1218" t="s">
        <v>568</v>
      </c>
      <c r="AP42" s="1219"/>
      <c r="AQ42" s="1219"/>
      <c r="AR42" s="1219"/>
      <c r="AY42" s="1218"/>
      <c r="BA42" s="1219"/>
      <c r="BB42" s="1219"/>
      <c r="BC42" s="1219"/>
      <c r="BK42" s="1218"/>
      <c r="BM42" s="1219"/>
      <c r="BN42" s="1219"/>
      <c r="BO42" s="1219"/>
      <c r="BW42" s="1218"/>
      <c r="BY42" s="1219"/>
      <c r="BZ42" s="1219"/>
      <c r="CA42" s="1219"/>
      <c r="CI42" s="1218"/>
      <c r="CK42" s="1219"/>
      <c r="CL42" s="1219"/>
      <c r="CM42" s="1219"/>
      <c r="CU42" s="1218"/>
      <c r="CW42" s="1219"/>
      <c r="CX42" s="1219"/>
      <c r="CY42" s="1219"/>
    </row>
    <row r="43" spans="2:109" ht="13.5" customHeight="1" x14ac:dyDescent="0.15">
      <c r="B43" s="1211"/>
      <c r="AN43" s="1220" t="s">
        <v>569</v>
      </c>
      <c r="AO43" s="1221"/>
      <c r="AP43" s="1221"/>
      <c r="AQ43" s="1221"/>
      <c r="AR43" s="1221"/>
      <c r="AS43" s="1221"/>
      <c r="AT43" s="1221"/>
      <c r="AU43" s="1221"/>
      <c r="AV43" s="1221"/>
      <c r="AW43" s="1221"/>
      <c r="AX43" s="1221"/>
      <c r="AY43" s="1221"/>
      <c r="AZ43" s="1221"/>
      <c r="BA43" s="1221"/>
      <c r="BB43" s="1221"/>
      <c r="BC43" s="1221"/>
      <c r="BD43" s="1221"/>
      <c r="BE43" s="1221"/>
      <c r="BF43" s="1221"/>
      <c r="BG43" s="1221"/>
      <c r="BH43" s="1221"/>
      <c r="BI43" s="1221"/>
      <c r="BJ43" s="1221"/>
      <c r="BK43" s="1221"/>
      <c r="BL43" s="1221"/>
      <c r="BM43" s="1221"/>
      <c r="BN43" s="1221"/>
      <c r="BO43" s="1221"/>
      <c r="BP43" s="1221"/>
      <c r="BQ43" s="1221"/>
      <c r="BR43" s="1221"/>
      <c r="BS43" s="1221"/>
      <c r="BT43" s="1221"/>
      <c r="BU43" s="1221"/>
      <c r="BV43" s="1221"/>
      <c r="BW43" s="1221"/>
      <c r="BX43" s="1221"/>
      <c r="BY43" s="1221"/>
      <c r="BZ43" s="1221"/>
      <c r="CA43" s="1221"/>
      <c r="CB43" s="1221"/>
      <c r="CC43" s="1221"/>
      <c r="CD43" s="1221"/>
      <c r="CE43" s="1221"/>
      <c r="CF43" s="1221"/>
      <c r="CG43" s="1221"/>
      <c r="CH43" s="1221"/>
      <c r="CI43" s="1221"/>
      <c r="CJ43" s="1221"/>
      <c r="CK43" s="1221"/>
      <c r="CL43" s="1221"/>
      <c r="CM43" s="1221"/>
      <c r="CN43" s="1221"/>
      <c r="CO43" s="1221"/>
      <c r="CP43" s="1221"/>
      <c r="CQ43" s="1221"/>
      <c r="CR43" s="1221"/>
      <c r="CS43" s="1221"/>
      <c r="CT43" s="1221"/>
      <c r="CU43" s="1221"/>
      <c r="CV43" s="1221"/>
      <c r="CW43" s="1221"/>
      <c r="CX43" s="1221"/>
      <c r="CY43" s="1221"/>
      <c r="CZ43" s="1221"/>
      <c r="DA43" s="1221"/>
      <c r="DB43" s="1221"/>
      <c r="DC43" s="1222"/>
    </row>
    <row r="44" spans="2:109" x14ac:dyDescent="0.15">
      <c r="B44" s="1211"/>
      <c r="AN44" s="1223"/>
      <c r="AO44" s="1224"/>
      <c r="AP44" s="1224"/>
      <c r="AQ44" s="1224"/>
      <c r="AR44" s="1224"/>
      <c r="AS44" s="1224"/>
      <c r="AT44" s="1224"/>
      <c r="AU44" s="1224"/>
      <c r="AV44" s="1224"/>
      <c r="AW44" s="1224"/>
      <c r="AX44" s="1224"/>
      <c r="AY44" s="1224"/>
      <c r="AZ44" s="1224"/>
      <c r="BA44" s="1224"/>
      <c r="BB44" s="1224"/>
      <c r="BC44" s="1224"/>
      <c r="BD44" s="1224"/>
      <c r="BE44" s="1224"/>
      <c r="BF44" s="1224"/>
      <c r="BG44" s="1224"/>
      <c r="BH44" s="1224"/>
      <c r="BI44" s="1224"/>
      <c r="BJ44" s="1224"/>
      <c r="BK44" s="1224"/>
      <c r="BL44" s="1224"/>
      <c r="BM44" s="1224"/>
      <c r="BN44" s="1224"/>
      <c r="BO44" s="1224"/>
      <c r="BP44" s="1224"/>
      <c r="BQ44" s="1224"/>
      <c r="BR44" s="1224"/>
      <c r="BS44" s="1224"/>
      <c r="BT44" s="1224"/>
      <c r="BU44" s="1224"/>
      <c r="BV44" s="1224"/>
      <c r="BW44" s="1224"/>
      <c r="BX44" s="1224"/>
      <c r="BY44" s="1224"/>
      <c r="BZ44" s="1224"/>
      <c r="CA44" s="1224"/>
      <c r="CB44" s="1224"/>
      <c r="CC44" s="1224"/>
      <c r="CD44" s="1224"/>
      <c r="CE44" s="1224"/>
      <c r="CF44" s="1224"/>
      <c r="CG44" s="1224"/>
      <c r="CH44" s="1224"/>
      <c r="CI44" s="1224"/>
      <c r="CJ44" s="1224"/>
      <c r="CK44" s="1224"/>
      <c r="CL44" s="1224"/>
      <c r="CM44" s="1224"/>
      <c r="CN44" s="1224"/>
      <c r="CO44" s="1224"/>
      <c r="CP44" s="1224"/>
      <c r="CQ44" s="1224"/>
      <c r="CR44" s="1224"/>
      <c r="CS44" s="1224"/>
      <c r="CT44" s="1224"/>
      <c r="CU44" s="1224"/>
      <c r="CV44" s="1224"/>
      <c r="CW44" s="1224"/>
      <c r="CX44" s="1224"/>
      <c r="CY44" s="1224"/>
      <c r="CZ44" s="1224"/>
      <c r="DA44" s="1224"/>
      <c r="DB44" s="1224"/>
      <c r="DC44" s="1225"/>
    </row>
    <row r="45" spans="2:109" x14ac:dyDescent="0.15">
      <c r="B45" s="1211"/>
      <c r="AN45" s="1223"/>
      <c r="AO45" s="1224"/>
      <c r="AP45" s="1224"/>
      <c r="AQ45" s="1224"/>
      <c r="AR45" s="1224"/>
      <c r="AS45" s="1224"/>
      <c r="AT45" s="1224"/>
      <c r="AU45" s="1224"/>
      <c r="AV45" s="1224"/>
      <c r="AW45" s="1224"/>
      <c r="AX45" s="1224"/>
      <c r="AY45" s="1224"/>
      <c r="AZ45" s="1224"/>
      <c r="BA45" s="1224"/>
      <c r="BB45" s="1224"/>
      <c r="BC45" s="1224"/>
      <c r="BD45" s="1224"/>
      <c r="BE45" s="1224"/>
      <c r="BF45" s="1224"/>
      <c r="BG45" s="1224"/>
      <c r="BH45" s="1224"/>
      <c r="BI45" s="1224"/>
      <c r="BJ45" s="1224"/>
      <c r="BK45" s="1224"/>
      <c r="BL45" s="1224"/>
      <c r="BM45" s="1224"/>
      <c r="BN45" s="1224"/>
      <c r="BO45" s="1224"/>
      <c r="BP45" s="1224"/>
      <c r="BQ45" s="1224"/>
      <c r="BR45" s="1224"/>
      <c r="BS45" s="1224"/>
      <c r="BT45" s="1224"/>
      <c r="BU45" s="1224"/>
      <c r="BV45" s="1224"/>
      <c r="BW45" s="1224"/>
      <c r="BX45" s="1224"/>
      <c r="BY45" s="1224"/>
      <c r="BZ45" s="1224"/>
      <c r="CA45" s="1224"/>
      <c r="CB45" s="1224"/>
      <c r="CC45" s="1224"/>
      <c r="CD45" s="1224"/>
      <c r="CE45" s="1224"/>
      <c r="CF45" s="1224"/>
      <c r="CG45" s="1224"/>
      <c r="CH45" s="1224"/>
      <c r="CI45" s="1224"/>
      <c r="CJ45" s="1224"/>
      <c r="CK45" s="1224"/>
      <c r="CL45" s="1224"/>
      <c r="CM45" s="1224"/>
      <c r="CN45" s="1224"/>
      <c r="CO45" s="1224"/>
      <c r="CP45" s="1224"/>
      <c r="CQ45" s="1224"/>
      <c r="CR45" s="1224"/>
      <c r="CS45" s="1224"/>
      <c r="CT45" s="1224"/>
      <c r="CU45" s="1224"/>
      <c r="CV45" s="1224"/>
      <c r="CW45" s="1224"/>
      <c r="CX45" s="1224"/>
      <c r="CY45" s="1224"/>
      <c r="CZ45" s="1224"/>
      <c r="DA45" s="1224"/>
      <c r="DB45" s="1224"/>
      <c r="DC45" s="1225"/>
    </row>
    <row r="46" spans="2:109" x14ac:dyDescent="0.15">
      <c r="B46" s="1211"/>
      <c r="AN46" s="1223"/>
      <c r="AO46" s="1224"/>
      <c r="AP46" s="1224"/>
      <c r="AQ46" s="1224"/>
      <c r="AR46" s="1224"/>
      <c r="AS46" s="1224"/>
      <c r="AT46" s="1224"/>
      <c r="AU46" s="1224"/>
      <c r="AV46" s="1224"/>
      <c r="AW46" s="1224"/>
      <c r="AX46" s="1224"/>
      <c r="AY46" s="1224"/>
      <c r="AZ46" s="1224"/>
      <c r="BA46" s="1224"/>
      <c r="BB46" s="1224"/>
      <c r="BC46" s="1224"/>
      <c r="BD46" s="1224"/>
      <c r="BE46" s="1224"/>
      <c r="BF46" s="1224"/>
      <c r="BG46" s="1224"/>
      <c r="BH46" s="1224"/>
      <c r="BI46" s="1224"/>
      <c r="BJ46" s="1224"/>
      <c r="BK46" s="1224"/>
      <c r="BL46" s="1224"/>
      <c r="BM46" s="1224"/>
      <c r="BN46" s="1224"/>
      <c r="BO46" s="1224"/>
      <c r="BP46" s="1224"/>
      <c r="BQ46" s="1224"/>
      <c r="BR46" s="1224"/>
      <c r="BS46" s="1224"/>
      <c r="BT46" s="1224"/>
      <c r="BU46" s="1224"/>
      <c r="BV46" s="1224"/>
      <c r="BW46" s="1224"/>
      <c r="BX46" s="1224"/>
      <c r="BY46" s="1224"/>
      <c r="BZ46" s="1224"/>
      <c r="CA46" s="1224"/>
      <c r="CB46" s="1224"/>
      <c r="CC46" s="1224"/>
      <c r="CD46" s="1224"/>
      <c r="CE46" s="1224"/>
      <c r="CF46" s="1224"/>
      <c r="CG46" s="1224"/>
      <c r="CH46" s="1224"/>
      <c r="CI46" s="1224"/>
      <c r="CJ46" s="1224"/>
      <c r="CK46" s="1224"/>
      <c r="CL46" s="1224"/>
      <c r="CM46" s="1224"/>
      <c r="CN46" s="1224"/>
      <c r="CO46" s="1224"/>
      <c r="CP46" s="1224"/>
      <c r="CQ46" s="1224"/>
      <c r="CR46" s="1224"/>
      <c r="CS46" s="1224"/>
      <c r="CT46" s="1224"/>
      <c r="CU46" s="1224"/>
      <c r="CV46" s="1224"/>
      <c r="CW46" s="1224"/>
      <c r="CX46" s="1224"/>
      <c r="CY46" s="1224"/>
      <c r="CZ46" s="1224"/>
      <c r="DA46" s="1224"/>
      <c r="DB46" s="1224"/>
      <c r="DC46" s="1225"/>
    </row>
    <row r="47" spans="2:109" x14ac:dyDescent="0.15">
      <c r="B47" s="1211"/>
      <c r="AN47" s="1226"/>
      <c r="AO47" s="1227"/>
      <c r="AP47" s="1227"/>
      <c r="AQ47" s="1227"/>
      <c r="AR47" s="1227"/>
      <c r="AS47" s="1227"/>
      <c r="AT47" s="1227"/>
      <c r="AU47" s="1227"/>
      <c r="AV47" s="1227"/>
      <c r="AW47" s="1227"/>
      <c r="AX47" s="1227"/>
      <c r="AY47" s="1227"/>
      <c r="AZ47" s="1227"/>
      <c r="BA47" s="1227"/>
      <c r="BB47" s="1227"/>
      <c r="BC47" s="1227"/>
      <c r="BD47" s="1227"/>
      <c r="BE47" s="1227"/>
      <c r="BF47" s="1227"/>
      <c r="BG47" s="1227"/>
      <c r="BH47" s="1227"/>
      <c r="BI47" s="1227"/>
      <c r="BJ47" s="1227"/>
      <c r="BK47" s="1227"/>
      <c r="BL47" s="1227"/>
      <c r="BM47" s="1227"/>
      <c r="BN47" s="1227"/>
      <c r="BO47" s="1227"/>
      <c r="BP47" s="1227"/>
      <c r="BQ47" s="1227"/>
      <c r="BR47" s="1227"/>
      <c r="BS47" s="1227"/>
      <c r="BT47" s="1227"/>
      <c r="BU47" s="1227"/>
      <c r="BV47" s="1227"/>
      <c r="BW47" s="1227"/>
      <c r="BX47" s="1227"/>
      <c r="BY47" s="1227"/>
      <c r="BZ47" s="1227"/>
      <c r="CA47" s="1227"/>
      <c r="CB47" s="1227"/>
      <c r="CC47" s="1227"/>
      <c r="CD47" s="1227"/>
      <c r="CE47" s="1227"/>
      <c r="CF47" s="1227"/>
      <c r="CG47" s="1227"/>
      <c r="CH47" s="1227"/>
      <c r="CI47" s="1227"/>
      <c r="CJ47" s="1227"/>
      <c r="CK47" s="1227"/>
      <c r="CL47" s="1227"/>
      <c r="CM47" s="1227"/>
      <c r="CN47" s="1227"/>
      <c r="CO47" s="1227"/>
      <c r="CP47" s="1227"/>
      <c r="CQ47" s="1227"/>
      <c r="CR47" s="1227"/>
      <c r="CS47" s="1227"/>
      <c r="CT47" s="1227"/>
      <c r="CU47" s="1227"/>
      <c r="CV47" s="1227"/>
      <c r="CW47" s="1227"/>
      <c r="CX47" s="1227"/>
      <c r="CY47" s="1227"/>
      <c r="CZ47" s="1227"/>
      <c r="DA47" s="1227"/>
      <c r="DB47" s="1227"/>
      <c r="DC47" s="1228"/>
    </row>
    <row r="48" spans="2:109" x14ac:dyDescent="0.15">
      <c r="B48" s="1211"/>
      <c r="H48" s="1229"/>
      <c r="I48" s="1229"/>
      <c r="J48" s="1229"/>
      <c r="AN48" s="1229"/>
      <c r="AO48" s="1229"/>
      <c r="AP48" s="1229"/>
      <c r="AZ48" s="1229"/>
      <c r="BA48" s="1229"/>
      <c r="BB48" s="1229"/>
      <c r="BL48" s="1229"/>
      <c r="BM48" s="1229"/>
      <c r="BN48" s="1229"/>
      <c r="BX48" s="1229"/>
      <c r="BY48" s="1229"/>
      <c r="BZ48" s="1229"/>
      <c r="CJ48" s="1229"/>
      <c r="CK48" s="1229"/>
      <c r="CL48" s="1229"/>
      <c r="CV48" s="1229"/>
      <c r="CW48" s="1229"/>
      <c r="CX48" s="1229"/>
    </row>
    <row r="49" spans="1:109" x14ac:dyDescent="0.15">
      <c r="B49" s="1211"/>
      <c r="AN49" s="1204" t="s">
        <v>570</v>
      </c>
    </row>
    <row r="50" spans="1:109" x14ac:dyDescent="0.15">
      <c r="B50" s="1211"/>
      <c r="G50" s="1230"/>
      <c r="H50" s="1230"/>
      <c r="I50" s="1230"/>
      <c r="J50" s="1230"/>
      <c r="K50" s="1231"/>
      <c r="L50" s="1231"/>
      <c r="M50" s="1232"/>
      <c r="N50" s="1232"/>
      <c r="AN50" s="1233"/>
      <c r="AO50" s="1234"/>
      <c r="AP50" s="1234"/>
      <c r="AQ50" s="1234"/>
      <c r="AR50" s="1234"/>
      <c r="AS50" s="1234"/>
      <c r="AT50" s="1234"/>
      <c r="AU50" s="1234"/>
      <c r="AV50" s="1234"/>
      <c r="AW50" s="1234"/>
      <c r="AX50" s="1234"/>
      <c r="AY50" s="1234"/>
      <c r="AZ50" s="1234"/>
      <c r="BA50" s="1234"/>
      <c r="BB50" s="1234"/>
      <c r="BC50" s="1234"/>
      <c r="BD50" s="1234"/>
      <c r="BE50" s="1234"/>
      <c r="BF50" s="1234"/>
      <c r="BG50" s="1234"/>
      <c r="BH50" s="1234"/>
      <c r="BI50" s="1234"/>
      <c r="BJ50" s="1234"/>
      <c r="BK50" s="1234"/>
      <c r="BL50" s="1234"/>
      <c r="BM50" s="1234"/>
      <c r="BN50" s="1234"/>
      <c r="BO50" s="1235"/>
      <c r="BP50" s="1236" t="s">
        <v>526</v>
      </c>
      <c r="BQ50" s="1236"/>
      <c r="BR50" s="1236"/>
      <c r="BS50" s="1236"/>
      <c r="BT50" s="1236"/>
      <c r="BU50" s="1236"/>
      <c r="BV50" s="1236"/>
      <c r="BW50" s="1236"/>
      <c r="BX50" s="1236" t="s">
        <v>527</v>
      </c>
      <c r="BY50" s="1236"/>
      <c r="BZ50" s="1236"/>
      <c r="CA50" s="1236"/>
      <c r="CB50" s="1236"/>
      <c r="CC50" s="1236"/>
      <c r="CD50" s="1236"/>
      <c r="CE50" s="1236"/>
      <c r="CF50" s="1236" t="s">
        <v>528</v>
      </c>
      <c r="CG50" s="1236"/>
      <c r="CH50" s="1236"/>
      <c r="CI50" s="1236"/>
      <c r="CJ50" s="1236"/>
      <c r="CK50" s="1236"/>
      <c r="CL50" s="1236"/>
      <c r="CM50" s="1236"/>
      <c r="CN50" s="1236" t="s">
        <v>529</v>
      </c>
      <c r="CO50" s="1236"/>
      <c r="CP50" s="1236"/>
      <c r="CQ50" s="1236"/>
      <c r="CR50" s="1236"/>
      <c r="CS50" s="1236"/>
      <c r="CT50" s="1236"/>
      <c r="CU50" s="1236"/>
      <c r="CV50" s="1236" t="s">
        <v>530</v>
      </c>
      <c r="CW50" s="1236"/>
      <c r="CX50" s="1236"/>
      <c r="CY50" s="1236"/>
      <c r="CZ50" s="1236"/>
      <c r="DA50" s="1236"/>
      <c r="DB50" s="1236"/>
      <c r="DC50" s="1236"/>
    </row>
    <row r="51" spans="1:109" ht="13.5" customHeight="1" x14ac:dyDescent="0.15">
      <c r="B51" s="1211"/>
      <c r="G51" s="1237"/>
      <c r="H51" s="1237"/>
      <c r="I51" s="1238"/>
      <c r="J51" s="1238"/>
      <c r="K51" s="1239"/>
      <c r="L51" s="1239"/>
      <c r="M51" s="1239"/>
      <c r="N51" s="1239"/>
      <c r="AM51" s="1229"/>
      <c r="AN51" s="1240" t="s">
        <v>571</v>
      </c>
      <c r="AO51" s="1240"/>
      <c r="AP51" s="1240"/>
      <c r="AQ51" s="1240"/>
      <c r="AR51" s="1240"/>
      <c r="AS51" s="1240"/>
      <c r="AT51" s="1240"/>
      <c r="AU51" s="1240"/>
      <c r="AV51" s="1240"/>
      <c r="AW51" s="1240"/>
      <c r="AX51" s="1240"/>
      <c r="AY51" s="1240"/>
      <c r="AZ51" s="1240"/>
      <c r="BA51" s="1240"/>
      <c r="BB51" s="1240" t="s">
        <v>572</v>
      </c>
      <c r="BC51" s="1240"/>
      <c r="BD51" s="1240"/>
      <c r="BE51" s="1240"/>
      <c r="BF51" s="1240"/>
      <c r="BG51" s="1240"/>
      <c r="BH51" s="1240"/>
      <c r="BI51" s="1240"/>
      <c r="BJ51" s="1240"/>
      <c r="BK51" s="1240"/>
      <c r="BL51" s="1240"/>
      <c r="BM51" s="1240"/>
      <c r="BN51" s="1240"/>
      <c r="BO51" s="1240"/>
      <c r="BP51" s="1241">
        <v>30</v>
      </c>
      <c r="BQ51" s="1241"/>
      <c r="BR51" s="1241"/>
      <c r="BS51" s="1241"/>
      <c r="BT51" s="1241"/>
      <c r="BU51" s="1241"/>
      <c r="BV51" s="1241"/>
      <c r="BW51" s="1241"/>
      <c r="BX51" s="1241">
        <v>20.3</v>
      </c>
      <c r="BY51" s="1241"/>
      <c r="BZ51" s="1241"/>
      <c r="CA51" s="1241"/>
      <c r="CB51" s="1241"/>
      <c r="CC51" s="1241"/>
      <c r="CD51" s="1241"/>
      <c r="CE51" s="1241"/>
      <c r="CF51" s="1241">
        <v>11.2</v>
      </c>
      <c r="CG51" s="1241"/>
      <c r="CH51" s="1241"/>
      <c r="CI51" s="1241"/>
      <c r="CJ51" s="1241"/>
      <c r="CK51" s="1241"/>
      <c r="CL51" s="1241"/>
      <c r="CM51" s="1241"/>
      <c r="CN51" s="1241">
        <v>2.5</v>
      </c>
      <c r="CO51" s="1241"/>
      <c r="CP51" s="1241"/>
      <c r="CQ51" s="1241"/>
      <c r="CR51" s="1241"/>
      <c r="CS51" s="1241"/>
      <c r="CT51" s="1241"/>
      <c r="CU51" s="1241"/>
      <c r="CV51" s="1241"/>
      <c r="CW51" s="1241"/>
      <c r="CX51" s="1241"/>
      <c r="CY51" s="1241"/>
      <c r="CZ51" s="1241"/>
      <c r="DA51" s="1241"/>
      <c r="DB51" s="1241"/>
      <c r="DC51" s="1241"/>
    </row>
    <row r="52" spans="1:109" x14ac:dyDescent="0.15">
      <c r="B52" s="1211"/>
      <c r="G52" s="1237"/>
      <c r="H52" s="1237"/>
      <c r="I52" s="1238"/>
      <c r="J52" s="1238"/>
      <c r="K52" s="1239"/>
      <c r="L52" s="1239"/>
      <c r="M52" s="1239"/>
      <c r="N52" s="1239"/>
      <c r="AM52" s="1229"/>
      <c r="AN52" s="1240"/>
      <c r="AO52" s="1240"/>
      <c r="AP52" s="1240"/>
      <c r="AQ52" s="1240"/>
      <c r="AR52" s="1240"/>
      <c r="AS52" s="1240"/>
      <c r="AT52" s="1240"/>
      <c r="AU52" s="1240"/>
      <c r="AV52" s="1240"/>
      <c r="AW52" s="1240"/>
      <c r="AX52" s="1240"/>
      <c r="AY52" s="1240"/>
      <c r="AZ52" s="1240"/>
      <c r="BA52" s="1240"/>
      <c r="BB52" s="1240"/>
      <c r="BC52" s="1240"/>
      <c r="BD52" s="1240"/>
      <c r="BE52" s="1240"/>
      <c r="BF52" s="1240"/>
      <c r="BG52" s="1240"/>
      <c r="BH52" s="1240"/>
      <c r="BI52" s="1240"/>
      <c r="BJ52" s="1240"/>
      <c r="BK52" s="1240"/>
      <c r="BL52" s="1240"/>
      <c r="BM52" s="1240"/>
      <c r="BN52" s="1240"/>
      <c r="BO52" s="1240"/>
      <c r="BP52" s="1241"/>
      <c r="BQ52" s="1241"/>
      <c r="BR52" s="1241"/>
      <c r="BS52" s="1241"/>
      <c r="BT52" s="1241"/>
      <c r="BU52" s="1241"/>
      <c r="BV52" s="1241"/>
      <c r="BW52" s="1241"/>
      <c r="BX52" s="1241"/>
      <c r="BY52" s="1241"/>
      <c r="BZ52" s="1241"/>
      <c r="CA52" s="1241"/>
      <c r="CB52" s="1241"/>
      <c r="CC52" s="1241"/>
      <c r="CD52" s="1241"/>
      <c r="CE52" s="1241"/>
      <c r="CF52" s="1241"/>
      <c r="CG52" s="1241"/>
      <c r="CH52" s="1241"/>
      <c r="CI52" s="1241"/>
      <c r="CJ52" s="1241"/>
      <c r="CK52" s="1241"/>
      <c r="CL52" s="1241"/>
      <c r="CM52" s="1241"/>
      <c r="CN52" s="1241"/>
      <c r="CO52" s="1241"/>
      <c r="CP52" s="1241"/>
      <c r="CQ52" s="1241"/>
      <c r="CR52" s="1241"/>
      <c r="CS52" s="1241"/>
      <c r="CT52" s="1241"/>
      <c r="CU52" s="1241"/>
      <c r="CV52" s="1241"/>
      <c r="CW52" s="1241"/>
      <c r="CX52" s="1241"/>
      <c r="CY52" s="1241"/>
      <c r="CZ52" s="1241"/>
      <c r="DA52" s="1241"/>
      <c r="DB52" s="1241"/>
      <c r="DC52" s="1241"/>
    </row>
    <row r="53" spans="1:109" x14ac:dyDescent="0.15">
      <c r="A53" s="1219"/>
      <c r="B53" s="1211"/>
      <c r="G53" s="1237"/>
      <c r="H53" s="1237"/>
      <c r="I53" s="1230"/>
      <c r="J53" s="1230"/>
      <c r="K53" s="1239"/>
      <c r="L53" s="1239"/>
      <c r="M53" s="1239"/>
      <c r="N53" s="1239"/>
      <c r="AM53" s="1229"/>
      <c r="AN53" s="1240"/>
      <c r="AO53" s="1240"/>
      <c r="AP53" s="1240"/>
      <c r="AQ53" s="1240"/>
      <c r="AR53" s="1240"/>
      <c r="AS53" s="1240"/>
      <c r="AT53" s="1240"/>
      <c r="AU53" s="1240"/>
      <c r="AV53" s="1240"/>
      <c r="AW53" s="1240"/>
      <c r="AX53" s="1240"/>
      <c r="AY53" s="1240"/>
      <c r="AZ53" s="1240"/>
      <c r="BA53" s="1240"/>
      <c r="BB53" s="1240" t="s">
        <v>573</v>
      </c>
      <c r="BC53" s="1240"/>
      <c r="BD53" s="1240"/>
      <c r="BE53" s="1240"/>
      <c r="BF53" s="1240"/>
      <c r="BG53" s="1240"/>
      <c r="BH53" s="1240"/>
      <c r="BI53" s="1240"/>
      <c r="BJ53" s="1240"/>
      <c r="BK53" s="1240"/>
      <c r="BL53" s="1240"/>
      <c r="BM53" s="1240"/>
      <c r="BN53" s="1240"/>
      <c r="BO53" s="1240"/>
      <c r="BP53" s="1241">
        <v>61.1</v>
      </c>
      <c r="BQ53" s="1241"/>
      <c r="BR53" s="1241"/>
      <c r="BS53" s="1241"/>
      <c r="BT53" s="1241"/>
      <c r="BU53" s="1241"/>
      <c r="BV53" s="1241"/>
      <c r="BW53" s="1241"/>
      <c r="BX53" s="1241">
        <v>65.400000000000006</v>
      </c>
      <c r="BY53" s="1241"/>
      <c r="BZ53" s="1241"/>
      <c r="CA53" s="1241"/>
      <c r="CB53" s="1241"/>
      <c r="CC53" s="1241"/>
      <c r="CD53" s="1241"/>
      <c r="CE53" s="1241"/>
      <c r="CF53" s="1241">
        <v>64.599999999999994</v>
      </c>
      <c r="CG53" s="1241"/>
      <c r="CH53" s="1241"/>
      <c r="CI53" s="1241"/>
      <c r="CJ53" s="1241"/>
      <c r="CK53" s="1241"/>
      <c r="CL53" s="1241"/>
      <c r="CM53" s="1241"/>
      <c r="CN53" s="1241">
        <v>65.900000000000006</v>
      </c>
      <c r="CO53" s="1241"/>
      <c r="CP53" s="1241"/>
      <c r="CQ53" s="1241"/>
      <c r="CR53" s="1241"/>
      <c r="CS53" s="1241"/>
      <c r="CT53" s="1241"/>
      <c r="CU53" s="1241"/>
      <c r="CV53" s="1241">
        <v>67.5</v>
      </c>
      <c r="CW53" s="1241"/>
      <c r="CX53" s="1241"/>
      <c r="CY53" s="1241"/>
      <c r="CZ53" s="1241"/>
      <c r="DA53" s="1241"/>
      <c r="DB53" s="1241"/>
      <c r="DC53" s="1241"/>
    </row>
    <row r="54" spans="1:109" x14ac:dyDescent="0.15">
      <c r="A54" s="1219"/>
      <c r="B54" s="1211"/>
      <c r="G54" s="1237"/>
      <c r="H54" s="1237"/>
      <c r="I54" s="1230"/>
      <c r="J54" s="1230"/>
      <c r="K54" s="1239"/>
      <c r="L54" s="1239"/>
      <c r="M54" s="1239"/>
      <c r="N54" s="1239"/>
      <c r="AM54" s="1229"/>
      <c r="AN54" s="1240"/>
      <c r="AO54" s="1240"/>
      <c r="AP54" s="1240"/>
      <c r="AQ54" s="1240"/>
      <c r="AR54" s="1240"/>
      <c r="AS54" s="1240"/>
      <c r="AT54" s="1240"/>
      <c r="AU54" s="1240"/>
      <c r="AV54" s="1240"/>
      <c r="AW54" s="1240"/>
      <c r="AX54" s="1240"/>
      <c r="AY54" s="1240"/>
      <c r="AZ54" s="1240"/>
      <c r="BA54" s="1240"/>
      <c r="BB54" s="1240"/>
      <c r="BC54" s="1240"/>
      <c r="BD54" s="1240"/>
      <c r="BE54" s="1240"/>
      <c r="BF54" s="1240"/>
      <c r="BG54" s="1240"/>
      <c r="BH54" s="1240"/>
      <c r="BI54" s="1240"/>
      <c r="BJ54" s="1240"/>
      <c r="BK54" s="1240"/>
      <c r="BL54" s="1240"/>
      <c r="BM54" s="1240"/>
      <c r="BN54" s="1240"/>
      <c r="BO54" s="1240"/>
      <c r="BP54" s="1241"/>
      <c r="BQ54" s="1241"/>
      <c r="BR54" s="1241"/>
      <c r="BS54" s="1241"/>
      <c r="BT54" s="1241"/>
      <c r="BU54" s="1241"/>
      <c r="BV54" s="1241"/>
      <c r="BW54" s="1241"/>
      <c r="BX54" s="1241"/>
      <c r="BY54" s="1241"/>
      <c r="BZ54" s="1241"/>
      <c r="CA54" s="1241"/>
      <c r="CB54" s="1241"/>
      <c r="CC54" s="1241"/>
      <c r="CD54" s="1241"/>
      <c r="CE54" s="1241"/>
      <c r="CF54" s="1241"/>
      <c r="CG54" s="1241"/>
      <c r="CH54" s="1241"/>
      <c r="CI54" s="1241"/>
      <c r="CJ54" s="1241"/>
      <c r="CK54" s="1241"/>
      <c r="CL54" s="1241"/>
      <c r="CM54" s="1241"/>
      <c r="CN54" s="1241"/>
      <c r="CO54" s="1241"/>
      <c r="CP54" s="1241"/>
      <c r="CQ54" s="1241"/>
      <c r="CR54" s="1241"/>
      <c r="CS54" s="1241"/>
      <c r="CT54" s="1241"/>
      <c r="CU54" s="1241"/>
      <c r="CV54" s="1241"/>
      <c r="CW54" s="1241"/>
      <c r="CX54" s="1241"/>
      <c r="CY54" s="1241"/>
      <c r="CZ54" s="1241"/>
      <c r="DA54" s="1241"/>
      <c r="DB54" s="1241"/>
      <c r="DC54" s="1241"/>
    </row>
    <row r="55" spans="1:109" x14ac:dyDescent="0.15">
      <c r="A55" s="1219"/>
      <c r="B55" s="1211"/>
      <c r="G55" s="1230"/>
      <c r="H55" s="1230"/>
      <c r="I55" s="1230"/>
      <c r="J55" s="1230"/>
      <c r="K55" s="1239"/>
      <c r="L55" s="1239"/>
      <c r="M55" s="1239"/>
      <c r="N55" s="1239"/>
      <c r="AN55" s="1236" t="s">
        <v>574</v>
      </c>
      <c r="AO55" s="1236"/>
      <c r="AP55" s="1236"/>
      <c r="AQ55" s="1236"/>
      <c r="AR55" s="1236"/>
      <c r="AS55" s="1236"/>
      <c r="AT55" s="1236"/>
      <c r="AU55" s="1236"/>
      <c r="AV55" s="1236"/>
      <c r="AW55" s="1236"/>
      <c r="AX55" s="1236"/>
      <c r="AY55" s="1236"/>
      <c r="AZ55" s="1236"/>
      <c r="BA55" s="1236"/>
      <c r="BB55" s="1240" t="s">
        <v>572</v>
      </c>
      <c r="BC55" s="1240"/>
      <c r="BD55" s="1240"/>
      <c r="BE55" s="1240"/>
      <c r="BF55" s="1240"/>
      <c r="BG55" s="1240"/>
      <c r="BH55" s="1240"/>
      <c r="BI55" s="1240"/>
      <c r="BJ55" s="1240"/>
      <c r="BK55" s="1240"/>
      <c r="BL55" s="1240"/>
      <c r="BM55" s="1240"/>
      <c r="BN55" s="1240"/>
      <c r="BO55" s="1240"/>
      <c r="BP55" s="1241">
        <v>22.1</v>
      </c>
      <c r="BQ55" s="1241"/>
      <c r="BR55" s="1241"/>
      <c r="BS55" s="1241"/>
      <c r="BT55" s="1241"/>
      <c r="BU55" s="1241"/>
      <c r="BV55" s="1241"/>
      <c r="BW55" s="1241"/>
      <c r="BX55" s="1241">
        <v>20.399999999999999</v>
      </c>
      <c r="BY55" s="1241"/>
      <c r="BZ55" s="1241"/>
      <c r="CA55" s="1241"/>
      <c r="CB55" s="1241"/>
      <c r="CC55" s="1241"/>
      <c r="CD55" s="1241"/>
      <c r="CE55" s="1241"/>
      <c r="CF55" s="1241">
        <v>11.2</v>
      </c>
      <c r="CG55" s="1241"/>
      <c r="CH55" s="1241"/>
      <c r="CI55" s="1241"/>
      <c r="CJ55" s="1241"/>
      <c r="CK55" s="1241"/>
      <c r="CL55" s="1241"/>
      <c r="CM55" s="1241"/>
      <c r="CN55" s="1241">
        <v>4.5999999999999996</v>
      </c>
      <c r="CO55" s="1241"/>
      <c r="CP55" s="1241"/>
      <c r="CQ55" s="1241"/>
      <c r="CR55" s="1241"/>
      <c r="CS55" s="1241"/>
      <c r="CT55" s="1241"/>
      <c r="CU55" s="1241"/>
      <c r="CV55" s="1241">
        <v>4.2</v>
      </c>
      <c r="CW55" s="1241"/>
      <c r="CX55" s="1241"/>
      <c r="CY55" s="1241"/>
      <c r="CZ55" s="1241"/>
      <c r="DA55" s="1241"/>
      <c r="DB55" s="1241"/>
      <c r="DC55" s="1241"/>
    </row>
    <row r="56" spans="1:109" x14ac:dyDescent="0.15">
      <c r="A56" s="1219"/>
      <c r="B56" s="1211"/>
      <c r="G56" s="1230"/>
      <c r="H56" s="1230"/>
      <c r="I56" s="1230"/>
      <c r="J56" s="1230"/>
      <c r="K56" s="1239"/>
      <c r="L56" s="1239"/>
      <c r="M56" s="1239"/>
      <c r="N56" s="1239"/>
      <c r="AN56" s="1236"/>
      <c r="AO56" s="1236"/>
      <c r="AP56" s="1236"/>
      <c r="AQ56" s="1236"/>
      <c r="AR56" s="1236"/>
      <c r="AS56" s="1236"/>
      <c r="AT56" s="1236"/>
      <c r="AU56" s="1236"/>
      <c r="AV56" s="1236"/>
      <c r="AW56" s="1236"/>
      <c r="AX56" s="1236"/>
      <c r="AY56" s="1236"/>
      <c r="AZ56" s="1236"/>
      <c r="BA56" s="1236"/>
      <c r="BB56" s="1240"/>
      <c r="BC56" s="1240"/>
      <c r="BD56" s="1240"/>
      <c r="BE56" s="1240"/>
      <c r="BF56" s="1240"/>
      <c r="BG56" s="1240"/>
      <c r="BH56" s="1240"/>
      <c r="BI56" s="1240"/>
      <c r="BJ56" s="1240"/>
      <c r="BK56" s="1240"/>
      <c r="BL56" s="1240"/>
      <c r="BM56" s="1240"/>
      <c r="BN56" s="1240"/>
      <c r="BO56" s="1240"/>
      <c r="BP56" s="1241"/>
      <c r="BQ56" s="1241"/>
      <c r="BR56" s="1241"/>
      <c r="BS56" s="1241"/>
      <c r="BT56" s="1241"/>
      <c r="BU56" s="1241"/>
      <c r="BV56" s="1241"/>
      <c r="BW56" s="1241"/>
      <c r="BX56" s="1241"/>
      <c r="BY56" s="1241"/>
      <c r="BZ56" s="1241"/>
      <c r="CA56" s="1241"/>
      <c r="CB56" s="1241"/>
      <c r="CC56" s="1241"/>
      <c r="CD56" s="1241"/>
      <c r="CE56" s="1241"/>
      <c r="CF56" s="1241"/>
      <c r="CG56" s="1241"/>
      <c r="CH56" s="1241"/>
      <c r="CI56" s="1241"/>
      <c r="CJ56" s="1241"/>
      <c r="CK56" s="1241"/>
      <c r="CL56" s="1241"/>
      <c r="CM56" s="1241"/>
      <c r="CN56" s="1241"/>
      <c r="CO56" s="1241"/>
      <c r="CP56" s="1241"/>
      <c r="CQ56" s="1241"/>
      <c r="CR56" s="1241"/>
      <c r="CS56" s="1241"/>
      <c r="CT56" s="1241"/>
      <c r="CU56" s="1241"/>
      <c r="CV56" s="1241"/>
      <c r="CW56" s="1241"/>
      <c r="CX56" s="1241"/>
      <c r="CY56" s="1241"/>
      <c r="CZ56" s="1241"/>
      <c r="DA56" s="1241"/>
      <c r="DB56" s="1241"/>
      <c r="DC56" s="1241"/>
    </row>
    <row r="57" spans="1:109" s="1219" customFormat="1" x14ac:dyDescent="0.15">
      <c r="B57" s="1242"/>
      <c r="G57" s="1230"/>
      <c r="H57" s="1230"/>
      <c r="I57" s="1243"/>
      <c r="J57" s="1243"/>
      <c r="K57" s="1239"/>
      <c r="L57" s="1239"/>
      <c r="M57" s="1239"/>
      <c r="N57" s="1239"/>
      <c r="AM57" s="1204"/>
      <c r="AN57" s="1236"/>
      <c r="AO57" s="1236"/>
      <c r="AP57" s="1236"/>
      <c r="AQ57" s="1236"/>
      <c r="AR57" s="1236"/>
      <c r="AS57" s="1236"/>
      <c r="AT57" s="1236"/>
      <c r="AU57" s="1236"/>
      <c r="AV57" s="1236"/>
      <c r="AW57" s="1236"/>
      <c r="AX57" s="1236"/>
      <c r="AY57" s="1236"/>
      <c r="AZ57" s="1236"/>
      <c r="BA57" s="1236"/>
      <c r="BB57" s="1240" t="s">
        <v>573</v>
      </c>
      <c r="BC57" s="1240"/>
      <c r="BD57" s="1240"/>
      <c r="BE57" s="1240"/>
      <c r="BF57" s="1240"/>
      <c r="BG57" s="1240"/>
      <c r="BH57" s="1240"/>
      <c r="BI57" s="1240"/>
      <c r="BJ57" s="1240"/>
      <c r="BK57" s="1240"/>
      <c r="BL57" s="1240"/>
      <c r="BM57" s="1240"/>
      <c r="BN57" s="1240"/>
      <c r="BO57" s="1240"/>
      <c r="BP57" s="1241">
        <v>61.5</v>
      </c>
      <c r="BQ57" s="1241"/>
      <c r="BR57" s="1241"/>
      <c r="BS57" s="1241"/>
      <c r="BT57" s="1241"/>
      <c r="BU57" s="1241"/>
      <c r="BV57" s="1241"/>
      <c r="BW57" s="1241"/>
      <c r="BX57" s="1241">
        <v>63</v>
      </c>
      <c r="BY57" s="1241"/>
      <c r="BZ57" s="1241"/>
      <c r="CA57" s="1241"/>
      <c r="CB57" s="1241"/>
      <c r="CC57" s="1241"/>
      <c r="CD57" s="1241"/>
      <c r="CE57" s="1241"/>
      <c r="CF57" s="1241">
        <v>63.7</v>
      </c>
      <c r="CG57" s="1241"/>
      <c r="CH57" s="1241"/>
      <c r="CI57" s="1241"/>
      <c r="CJ57" s="1241"/>
      <c r="CK57" s="1241"/>
      <c r="CL57" s="1241"/>
      <c r="CM57" s="1241"/>
      <c r="CN57" s="1241">
        <v>64.099999999999994</v>
      </c>
      <c r="CO57" s="1241"/>
      <c r="CP57" s="1241"/>
      <c r="CQ57" s="1241"/>
      <c r="CR57" s="1241"/>
      <c r="CS57" s="1241"/>
      <c r="CT57" s="1241"/>
      <c r="CU57" s="1241"/>
      <c r="CV57" s="1241">
        <v>64.599999999999994</v>
      </c>
      <c r="CW57" s="1241"/>
      <c r="CX57" s="1241"/>
      <c r="CY57" s="1241"/>
      <c r="CZ57" s="1241"/>
      <c r="DA57" s="1241"/>
      <c r="DB57" s="1241"/>
      <c r="DC57" s="1241"/>
      <c r="DD57" s="1244"/>
      <c r="DE57" s="1242"/>
    </row>
    <row r="58" spans="1:109" s="1219" customFormat="1" x14ac:dyDescent="0.15">
      <c r="A58" s="1204"/>
      <c r="B58" s="1242"/>
      <c r="G58" s="1230"/>
      <c r="H58" s="1230"/>
      <c r="I58" s="1243"/>
      <c r="J58" s="1243"/>
      <c r="K58" s="1239"/>
      <c r="L58" s="1239"/>
      <c r="M58" s="1239"/>
      <c r="N58" s="1239"/>
      <c r="AM58" s="1204"/>
      <c r="AN58" s="1236"/>
      <c r="AO58" s="1236"/>
      <c r="AP58" s="1236"/>
      <c r="AQ58" s="1236"/>
      <c r="AR58" s="1236"/>
      <c r="AS58" s="1236"/>
      <c r="AT58" s="1236"/>
      <c r="AU58" s="1236"/>
      <c r="AV58" s="1236"/>
      <c r="AW58" s="1236"/>
      <c r="AX58" s="1236"/>
      <c r="AY58" s="1236"/>
      <c r="AZ58" s="1236"/>
      <c r="BA58" s="1236"/>
      <c r="BB58" s="1240"/>
      <c r="BC58" s="1240"/>
      <c r="BD58" s="1240"/>
      <c r="BE58" s="1240"/>
      <c r="BF58" s="1240"/>
      <c r="BG58" s="1240"/>
      <c r="BH58" s="1240"/>
      <c r="BI58" s="1240"/>
      <c r="BJ58" s="1240"/>
      <c r="BK58" s="1240"/>
      <c r="BL58" s="1240"/>
      <c r="BM58" s="1240"/>
      <c r="BN58" s="1240"/>
      <c r="BO58" s="1240"/>
      <c r="BP58" s="1241"/>
      <c r="BQ58" s="1241"/>
      <c r="BR58" s="1241"/>
      <c r="BS58" s="1241"/>
      <c r="BT58" s="1241"/>
      <c r="BU58" s="1241"/>
      <c r="BV58" s="1241"/>
      <c r="BW58" s="1241"/>
      <c r="BX58" s="1241"/>
      <c r="BY58" s="1241"/>
      <c r="BZ58" s="1241"/>
      <c r="CA58" s="1241"/>
      <c r="CB58" s="1241"/>
      <c r="CC58" s="1241"/>
      <c r="CD58" s="1241"/>
      <c r="CE58" s="1241"/>
      <c r="CF58" s="1241"/>
      <c r="CG58" s="1241"/>
      <c r="CH58" s="1241"/>
      <c r="CI58" s="1241"/>
      <c r="CJ58" s="1241"/>
      <c r="CK58" s="1241"/>
      <c r="CL58" s="1241"/>
      <c r="CM58" s="1241"/>
      <c r="CN58" s="1241"/>
      <c r="CO58" s="1241"/>
      <c r="CP58" s="1241"/>
      <c r="CQ58" s="1241"/>
      <c r="CR58" s="1241"/>
      <c r="CS58" s="1241"/>
      <c r="CT58" s="1241"/>
      <c r="CU58" s="1241"/>
      <c r="CV58" s="1241"/>
      <c r="CW58" s="1241"/>
      <c r="CX58" s="1241"/>
      <c r="CY58" s="1241"/>
      <c r="CZ58" s="1241"/>
      <c r="DA58" s="1241"/>
      <c r="DB58" s="1241"/>
      <c r="DC58" s="1241"/>
      <c r="DD58" s="1244"/>
      <c r="DE58" s="1242"/>
    </row>
    <row r="59" spans="1:109" s="1219" customFormat="1" x14ac:dyDescent="0.15">
      <c r="A59" s="1204"/>
      <c r="B59" s="1242"/>
      <c r="K59" s="1245"/>
      <c r="L59" s="1245"/>
      <c r="M59" s="1245"/>
      <c r="N59" s="1245"/>
      <c r="AQ59" s="1245"/>
      <c r="AR59" s="1245"/>
      <c r="AS59" s="1245"/>
      <c r="AT59" s="1245"/>
      <c r="BC59" s="1245"/>
      <c r="BD59" s="1245"/>
      <c r="BE59" s="1245"/>
      <c r="BF59" s="1245"/>
      <c r="BO59" s="1245"/>
      <c r="BP59" s="1245"/>
      <c r="BQ59" s="1245"/>
      <c r="BR59" s="1245"/>
      <c r="CA59" s="1245"/>
      <c r="CB59" s="1245"/>
      <c r="CC59" s="1245"/>
      <c r="CD59" s="1245"/>
      <c r="CM59" s="1245"/>
      <c r="CN59" s="1245"/>
      <c r="CO59" s="1245"/>
      <c r="CP59" s="1245"/>
      <c r="CY59" s="1245"/>
      <c r="CZ59" s="1245"/>
      <c r="DA59" s="1245"/>
      <c r="DB59" s="1245"/>
      <c r="DC59" s="1245"/>
      <c r="DD59" s="1244"/>
      <c r="DE59" s="1242"/>
    </row>
    <row r="60" spans="1:109" s="1219" customFormat="1" x14ac:dyDescent="0.15">
      <c r="A60" s="1204"/>
      <c r="B60" s="1242"/>
      <c r="K60" s="1245"/>
      <c r="L60" s="1245"/>
      <c r="M60" s="1245"/>
      <c r="N60" s="1245"/>
      <c r="AQ60" s="1245"/>
      <c r="AR60" s="1245"/>
      <c r="AS60" s="1245"/>
      <c r="AT60" s="1245"/>
      <c r="BC60" s="1245"/>
      <c r="BD60" s="1245"/>
      <c r="BE60" s="1245"/>
      <c r="BF60" s="1245"/>
      <c r="BO60" s="1245"/>
      <c r="BP60" s="1245"/>
      <c r="BQ60" s="1245"/>
      <c r="BR60" s="1245"/>
      <c r="CA60" s="1245"/>
      <c r="CB60" s="1245"/>
      <c r="CC60" s="1245"/>
      <c r="CD60" s="1245"/>
      <c r="CM60" s="1245"/>
      <c r="CN60" s="1245"/>
      <c r="CO60" s="1245"/>
      <c r="CP60" s="1245"/>
      <c r="CY60" s="1245"/>
      <c r="CZ60" s="1245"/>
      <c r="DA60" s="1245"/>
      <c r="DB60" s="1245"/>
      <c r="DC60" s="1245"/>
      <c r="DD60" s="1244"/>
      <c r="DE60" s="1242"/>
    </row>
    <row r="61" spans="1:109" s="1219" customFormat="1" x14ac:dyDescent="0.15">
      <c r="A61" s="1204"/>
      <c r="B61" s="1246"/>
      <c r="C61" s="1247"/>
      <c r="D61" s="1247"/>
      <c r="E61" s="1247"/>
      <c r="F61" s="1247"/>
      <c r="G61" s="1247"/>
      <c r="H61" s="1247"/>
      <c r="I61" s="1247"/>
      <c r="J61" s="1247"/>
      <c r="K61" s="1247"/>
      <c r="L61" s="1247"/>
      <c r="M61" s="1248"/>
      <c r="N61" s="1248"/>
      <c r="O61" s="1247"/>
      <c r="P61" s="1247"/>
      <c r="Q61" s="1247"/>
      <c r="R61" s="1247"/>
      <c r="S61" s="1247"/>
      <c r="T61" s="1247"/>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8"/>
      <c r="AT61" s="1248"/>
      <c r="AU61" s="1247"/>
      <c r="AV61" s="1247"/>
      <c r="AW61" s="1247"/>
      <c r="AX61" s="1247"/>
      <c r="AY61" s="1247"/>
      <c r="AZ61" s="1247"/>
      <c r="BA61" s="1247"/>
      <c r="BB61" s="1247"/>
      <c r="BC61" s="1247"/>
      <c r="BD61" s="1247"/>
      <c r="BE61" s="1248"/>
      <c r="BF61" s="1248"/>
      <c r="BG61" s="1247"/>
      <c r="BH61" s="1247"/>
      <c r="BI61" s="1247"/>
      <c r="BJ61" s="1247"/>
      <c r="BK61" s="1247"/>
      <c r="BL61" s="1247"/>
      <c r="BM61" s="1247"/>
      <c r="BN61" s="1247"/>
      <c r="BO61" s="1247"/>
      <c r="BP61" s="1247"/>
      <c r="BQ61" s="1248"/>
      <c r="BR61" s="1248"/>
      <c r="BS61" s="1247"/>
      <c r="BT61" s="1247"/>
      <c r="BU61" s="1247"/>
      <c r="BV61" s="1247"/>
      <c r="BW61" s="1247"/>
      <c r="BX61" s="1247"/>
      <c r="BY61" s="1247"/>
      <c r="BZ61" s="1247"/>
      <c r="CA61" s="1247"/>
      <c r="CB61" s="1247"/>
      <c r="CC61" s="1248"/>
      <c r="CD61" s="1248"/>
      <c r="CE61" s="1247"/>
      <c r="CF61" s="1247"/>
      <c r="CG61" s="1247"/>
      <c r="CH61" s="1247"/>
      <c r="CI61" s="1247"/>
      <c r="CJ61" s="1247"/>
      <c r="CK61" s="1247"/>
      <c r="CL61" s="1247"/>
      <c r="CM61" s="1247"/>
      <c r="CN61" s="1247"/>
      <c r="CO61" s="1248"/>
      <c r="CP61" s="1248"/>
      <c r="CQ61" s="1247"/>
      <c r="CR61" s="1247"/>
      <c r="CS61" s="1247"/>
      <c r="CT61" s="1247"/>
      <c r="CU61" s="1247"/>
      <c r="CV61" s="1247"/>
      <c r="CW61" s="1247"/>
      <c r="CX61" s="1247"/>
      <c r="CY61" s="1247"/>
      <c r="CZ61" s="1247"/>
      <c r="DA61" s="1248"/>
      <c r="DB61" s="1248"/>
      <c r="DC61" s="1248"/>
      <c r="DD61" s="1249"/>
      <c r="DE61" s="1242"/>
    </row>
    <row r="62" spans="1:109" x14ac:dyDescent="0.15">
      <c r="B62" s="1216"/>
      <c r="C62" s="1216"/>
      <c r="D62" s="1216"/>
      <c r="E62" s="1216"/>
      <c r="F62" s="1216"/>
      <c r="G62" s="1216"/>
      <c r="H62" s="1216"/>
      <c r="I62" s="1216"/>
      <c r="J62" s="1216"/>
      <c r="K62" s="1216"/>
      <c r="L62" s="1216"/>
      <c r="M62" s="1216"/>
      <c r="N62" s="1216"/>
      <c r="O62" s="1216"/>
      <c r="P62" s="1216"/>
      <c r="Q62" s="1216"/>
      <c r="R62" s="1216"/>
      <c r="S62" s="1216"/>
      <c r="T62" s="1216"/>
      <c r="U62" s="1216"/>
      <c r="V62" s="1216"/>
      <c r="W62" s="1216"/>
      <c r="X62" s="1216"/>
      <c r="Y62" s="1216"/>
      <c r="Z62" s="1216"/>
      <c r="AA62" s="1216"/>
      <c r="AB62" s="1216"/>
      <c r="AC62" s="1216"/>
      <c r="AD62" s="1216"/>
      <c r="AE62" s="1216"/>
      <c r="AF62" s="1216"/>
      <c r="AG62" s="1216"/>
      <c r="AH62" s="1216"/>
      <c r="AI62" s="1216"/>
      <c r="AJ62" s="1216"/>
      <c r="AK62" s="1216"/>
      <c r="AL62" s="1216"/>
      <c r="AM62" s="1216"/>
      <c r="AN62" s="1216"/>
      <c r="AO62" s="1216"/>
      <c r="AP62" s="1216"/>
      <c r="AQ62" s="1216"/>
      <c r="AR62" s="1216"/>
      <c r="AS62" s="1216"/>
      <c r="AT62" s="1216"/>
      <c r="AU62" s="1216"/>
      <c r="AV62" s="1216"/>
      <c r="AW62" s="1216"/>
      <c r="AX62" s="1216"/>
      <c r="AY62" s="1216"/>
      <c r="AZ62" s="1216"/>
      <c r="BA62" s="1216"/>
      <c r="BB62" s="1216"/>
      <c r="BC62" s="1216"/>
      <c r="BD62" s="1216"/>
      <c r="BE62" s="1216"/>
      <c r="BF62" s="1216"/>
      <c r="BG62" s="1216"/>
      <c r="BH62" s="1216"/>
      <c r="BI62" s="1216"/>
      <c r="BJ62" s="1216"/>
      <c r="BK62" s="1216"/>
      <c r="BL62" s="1216"/>
      <c r="BM62" s="1216"/>
      <c r="BN62" s="1216"/>
      <c r="BO62" s="1216"/>
      <c r="BP62" s="1216"/>
      <c r="BQ62" s="1216"/>
      <c r="BR62" s="1216"/>
      <c r="BS62" s="1216"/>
      <c r="BT62" s="1216"/>
      <c r="BU62" s="1216"/>
      <c r="BV62" s="1216"/>
      <c r="BW62" s="1216"/>
      <c r="BX62" s="1216"/>
      <c r="BY62" s="1216"/>
      <c r="BZ62" s="1216"/>
      <c r="CA62" s="1216"/>
      <c r="CB62" s="1216"/>
      <c r="CC62" s="1216"/>
      <c r="CD62" s="1216"/>
      <c r="CE62" s="1216"/>
      <c r="CF62" s="1216"/>
      <c r="CG62" s="1216"/>
      <c r="CH62" s="1216"/>
      <c r="CI62" s="1216"/>
      <c r="CJ62" s="1216"/>
      <c r="CK62" s="1216"/>
      <c r="CL62" s="1216"/>
      <c r="CM62" s="1216"/>
      <c r="CN62" s="1216"/>
      <c r="CO62" s="1216"/>
      <c r="CP62" s="1216"/>
      <c r="CQ62" s="1216"/>
      <c r="CR62" s="1216"/>
      <c r="CS62" s="1216"/>
      <c r="CT62" s="1216"/>
      <c r="CU62" s="1216"/>
      <c r="CV62" s="1216"/>
      <c r="CW62" s="1216"/>
      <c r="CX62" s="1216"/>
      <c r="CY62" s="1216"/>
      <c r="CZ62" s="1216"/>
      <c r="DA62" s="1216"/>
      <c r="DB62" s="1216"/>
      <c r="DC62" s="1216"/>
      <c r="DD62" s="1216"/>
      <c r="DE62" s="1204"/>
    </row>
    <row r="63" spans="1:109" ht="17.25" x14ac:dyDescent="0.15">
      <c r="B63" s="1250" t="s">
        <v>575</v>
      </c>
    </row>
    <row r="64" spans="1:109" x14ac:dyDescent="0.15">
      <c r="B64" s="1211"/>
      <c r="G64" s="1218"/>
      <c r="N64" s="1251"/>
      <c r="AM64" s="1218"/>
      <c r="AN64" s="1218" t="s">
        <v>568</v>
      </c>
      <c r="AP64" s="1219"/>
      <c r="AQ64" s="1219"/>
      <c r="AR64" s="1219"/>
      <c r="AY64" s="1218"/>
      <c r="BA64" s="1219"/>
      <c r="BB64" s="1219"/>
      <c r="BC64" s="1219"/>
      <c r="BK64" s="1218"/>
      <c r="BM64" s="1219"/>
      <c r="BN64" s="1219"/>
      <c r="BO64" s="1219"/>
      <c r="BW64" s="1218"/>
      <c r="BY64" s="1219"/>
      <c r="BZ64" s="1219"/>
      <c r="CA64" s="1219"/>
      <c r="CI64" s="1218"/>
      <c r="CK64" s="1219"/>
      <c r="CL64" s="1219"/>
      <c r="CM64" s="1219"/>
      <c r="CU64" s="1218"/>
      <c r="CW64" s="1219"/>
      <c r="CX64" s="1219"/>
      <c r="CY64" s="1219"/>
    </row>
    <row r="65" spans="2:107" x14ac:dyDescent="0.15">
      <c r="B65" s="1211"/>
      <c r="AN65" s="1220" t="s">
        <v>576</v>
      </c>
      <c r="AO65" s="1221"/>
      <c r="AP65" s="1221"/>
      <c r="AQ65" s="1221"/>
      <c r="AR65" s="1221"/>
      <c r="AS65" s="1221"/>
      <c r="AT65" s="1221"/>
      <c r="AU65" s="1221"/>
      <c r="AV65" s="1221"/>
      <c r="AW65" s="1221"/>
      <c r="AX65" s="1221"/>
      <c r="AY65" s="1221"/>
      <c r="AZ65" s="1221"/>
      <c r="BA65" s="1221"/>
      <c r="BB65" s="1221"/>
      <c r="BC65" s="1221"/>
      <c r="BD65" s="1221"/>
      <c r="BE65" s="1221"/>
      <c r="BF65" s="1221"/>
      <c r="BG65" s="1221"/>
      <c r="BH65" s="1221"/>
      <c r="BI65" s="1221"/>
      <c r="BJ65" s="1221"/>
      <c r="BK65" s="1221"/>
      <c r="BL65" s="1221"/>
      <c r="BM65" s="1221"/>
      <c r="BN65" s="1221"/>
      <c r="BO65" s="1221"/>
      <c r="BP65" s="1221"/>
      <c r="BQ65" s="1221"/>
      <c r="BR65" s="1221"/>
      <c r="BS65" s="1221"/>
      <c r="BT65" s="1221"/>
      <c r="BU65" s="1221"/>
      <c r="BV65" s="1221"/>
      <c r="BW65" s="1221"/>
      <c r="BX65" s="1221"/>
      <c r="BY65" s="1221"/>
      <c r="BZ65" s="1221"/>
      <c r="CA65" s="1221"/>
      <c r="CB65" s="1221"/>
      <c r="CC65" s="1221"/>
      <c r="CD65" s="1221"/>
      <c r="CE65" s="1221"/>
      <c r="CF65" s="1221"/>
      <c r="CG65" s="1221"/>
      <c r="CH65" s="1221"/>
      <c r="CI65" s="1221"/>
      <c r="CJ65" s="1221"/>
      <c r="CK65" s="1221"/>
      <c r="CL65" s="1221"/>
      <c r="CM65" s="1221"/>
      <c r="CN65" s="1221"/>
      <c r="CO65" s="1221"/>
      <c r="CP65" s="1221"/>
      <c r="CQ65" s="1221"/>
      <c r="CR65" s="1221"/>
      <c r="CS65" s="1221"/>
      <c r="CT65" s="1221"/>
      <c r="CU65" s="1221"/>
      <c r="CV65" s="1221"/>
      <c r="CW65" s="1221"/>
      <c r="CX65" s="1221"/>
      <c r="CY65" s="1221"/>
      <c r="CZ65" s="1221"/>
      <c r="DA65" s="1221"/>
      <c r="DB65" s="1221"/>
      <c r="DC65" s="1222"/>
    </row>
    <row r="66" spans="2:107" x14ac:dyDescent="0.15">
      <c r="B66" s="1211"/>
      <c r="AN66" s="1223"/>
      <c r="AO66" s="1224"/>
      <c r="AP66" s="1224"/>
      <c r="AQ66" s="1224"/>
      <c r="AR66" s="1224"/>
      <c r="AS66" s="1224"/>
      <c r="AT66" s="1224"/>
      <c r="AU66" s="1224"/>
      <c r="AV66" s="1224"/>
      <c r="AW66" s="1224"/>
      <c r="AX66" s="1224"/>
      <c r="AY66" s="1224"/>
      <c r="AZ66" s="1224"/>
      <c r="BA66" s="1224"/>
      <c r="BB66" s="1224"/>
      <c r="BC66" s="1224"/>
      <c r="BD66" s="1224"/>
      <c r="BE66" s="1224"/>
      <c r="BF66" s="1224"/>
      <c r="BG66" s="1224"/>
      <c r="BH66" s="1224"/>
      <c r="BI66" s="1224"/>
      <c r="BJ66" s="1224"/>
      <c r="BK66" s="1224"/>
      <c r="BL66" s="1224"/>
      <c r="BM66" s="1224"/>
      <c r="BN66" s="1224"/>
      <c r="BO66" s="1224"/>
      <c r="BP66" s="1224"/>
      <c r="BQ66" s="1224"/>
      <c r="BR66" s="1224"/>
      <c r="BS66" s="1224"/>
      <c r="BT66" s="1224"/>
      <c r="BU66" s="1224"/>
      <c r="BV66" s="1224"/>
      <c r="BW66" s="1224"/>
      <c r="BX66" s="1224"/>
      <c r="BY66" s="1224"/>
      <c r="BZ66" s="1224"/>
      <c r="CA66" s="1224"/>
      <c r="CB66" s="1224"/>
      <c r="CC66" s="1224"/>
      <c r="CD66" s="1224"/>
      <c r="CE66" s="1224"/>
      <c r="CF66" s="1224"/>
      <c r="CG66" s="1224"/>
      <c r="CH66" s="1224"/>
      <c r="CI66" s="1224"/>
      <c r="CJ66" s="1224"/>
      <c r="CK66" s="1224"/>
      <c r="CL66" s="1224"/>
      <c r="CM66" s="1224"/>
      <c r="CN66" s="1224"/>
      <c r="CO66" s="1224"/>
      <c r="CP66" s="1224"/>
      <c r="CQ66" s="1224"/>
      <c r="CR66" s="1224"/>
      <c r="CS66" s="1224"/>
      <c r="CT66" s="1224"/>
      <c r="CU66" s="1224"/>
      <c r="CV66" s="1224"/>
      <c r="CW66" s="1224"/>
      <c r="CX66" s="1224"/>
      <c r="CY66" s="1224"/>
      <c r="CZ66" s="1224"/>
      <c r="DA66" s="1224"/>
      <c r="DB66" s="1224"/>
      <c r="DC66" s="1225"/>
    </row>
    <row r="67" spans="2:107" x14ac:dyDescent="0.15">
      <c r="B67" s="1211"/>
      <c r="AN67" s="1223"/>
      <c r="AO67" s="1224"/>
      <c r="AP67" s="1224"/>
      <c r="AQ67" s="1224"/>
      <c r="AR67" s="1224"/>
      <c r="AS67" s="1224"/>
      <c r="AT67" s="1224"/>
      <c r="AU67" s="1224"/>
      <c r="AV67" s="1224"/>
      <c r="AW67" s="1224"/>
      <c r="AX67" s="1224"/>
      <c r="AY67" s="1224"/>
      <c r="AZ67" s="1224"/>
      <c r="BA67" s="1224"/>
      <c r="BB67" s="1224"/>
      <c r="BC67" s="1224"/>
      <c r="BD67" s="1224"/>
      <c r="BE67" s="1224"/>
      <c r="BF67" s="1224"/>
      <c r="BG67" s="1224"/>
      <c r="BH67" s="1224"/>
      <c r="BI67" s="1224"/>
      <c r="BJ67" s="1224"/>
      <c r="BK67" s="1224"/>
      <c r="BL67" s="1224"/>
      <c r="BM67" s="1224"/>
      <c r="BN67" s="1224"/>
      <c r="BO67" s="1224"/>
      <c r="BP67" s="1224"/>
      <c r="BQ67" s="1224"/>
      <c r="BR67" s="1224"/>
      <c r="BS67" s="1224"/>
      <c r="BT67" s="1224"/>
      <c r="BU67" s="1224"/>
      <c r="BV67" s="1224"/>
      <c r="BW67" s="1224"/>
      <c r="BX67" s="1224"/>
      <c r="BY67" s="1224"/>
      <c r="BZ67" s="1224"/>
      <c r="CA67" s="1224"/>
      <c r="CB67" s="1224"/>
      <c r="CC67" s="1224"/>
      <c r="CD67" s="1224"/>
      <c r="CE67" s="1224"/>
      <c r="CF67" s="1224"/>
      <c r="CG67" s="1224"/>
      <c r="CH67" s="1224"/>
      <c r="CI67" s="1224"/>
      <c r="CJ67" s="1224"/>
      <c r="CK67" s="1224"/>
      <c r="CL67" s="1224"/>
      <c r="CM67" s="1224"/>
      <c r="CN67" s="1224"/>
      <c r="CO67" s="1224"/>
      <c r="CP67" s="1224"/>
      <c r="CQ67" s="1224"/>
      <c r="CR67" s="1224"/>
      <c r="CS67" s="1224"/>
      <c r="CT67" s="1224"/>
      <c r="CU67" s="1224"/>
      <c r="CV67" s="1224"/>
      <c r="CW67" s="1224"/>
      <c r="CX67" s="1224"/>
      <c r="CY67" s="1224"/>
      <c r="CZ67" s="1224"/>
      <c r="DA67" s="1224"/>
      <c r="DB67" s="1224"/>
      <c r="DC67" s="1225"/>
    </row>
    <row r="68" spans="2:107" x14ac:dyDescent="0.15">
      <c r="B68" s="1211"/>
      <c r="AN68" s="1223"/>
      <c r="AO68" s="1224"/>
      <c r="AP68" s="1224"/>
      <c r="AQ68" s="1224"/>
      <c r="AR68" s="1224"/>
      <c r="AS68" s="1224"/>
      <c r="AT68" s="1224"/>
      <c r="AU68" s="1224"/>
      <c r="AV68" s="1224"/>
      <c r="AW68" s="1224"/>
      <c r="AX68" s="1224"/>
      <c r="AY68" s="1224"/>
      <c r="AZ68" s="1224"/>
      <c r="BA68" s="1224"/>
      <c r="BB68" s="1224"/>
      <c r="BC68" s="1224"/>
      <c r="BD68" s="1224"/>
      <c r="BE68" s="1224"/>
      <c r="BF68" s="1224"/>
      <c r="BG68" s="1224"/>
      <c r="BH68" s="1224"/>
      <c r="BI68" s="1224"/>
      <c r="BJ68" s="1224"/>
      <c r="BK68" s="1224"/>
      <c r="BL68" s="1224"/>
      <c r="BM68" s="1224"/>
      <c r="BN68" s="1224"/>
      <c r="BO68" s="1224"/>
      <c r="BP68" s="1224"/>
      <c r="BQ68" s="1224"/>
      <c r="BR68" s="1224"/>
      <c r="BS68" s="1224"/>
      <c r="BT68" s="1224"/>
      <c r="BU68" s="1224"/>
      <c r="BV68" s="1224"/>
      <c r="BW68" s="1224"/>
      <c r="BX68" s="1224"/>
      <c r="BY68" s="1224"/>
      <c r="BZ68" s="1224"/>
      <c r="CA68" s="1224"/>
      <c r="CB68" s="1224"/>
      <c r="CC68" s="1224"/>
      <c r="CD68" s="1224"/>
      <c r="CE68" s="1224"/>
      <c r="CF68" s="1224"/>
      <c r="CG68" s="1224"/>
      <c r="CH68" s="1224"/>
      <c r="CI68" s="1224"/>
      <c r="CJ68" s="1224"/>
      <c r="CK68" s="1224"/>
      <c r="CL68" s="1224"/>
      <c r="CM68" s="1224"/>
      <c r="CN68" s="1224"/>
      <c r="CO68" s="1224"/>
      <c r="CP68" s="1224"/>
      <c r="CQ68" s="1224"/>
      <c r="CR68" s="1224"/>
      <c r="CS68" s="1224"/>
      <c r="CT68" s="1224"/>
      <c r="CU68" s="1224"/>
      <c r="CV68" s="1224"/>
      <c r="CW68" s="1224"/>
      <c r="CX68" s="1224"/>
      <c r="CY68" s="1224"/>
      <c r="CZ68" s="1224"/>
      <c r="DA68" s="1224"/>
      <c r="DB68" s="1224"/>
      <c r="DC68" s="1225"/>
    </row>
    <row r="69" spans="2:107" x14ac:dyDescent="0.15">
      <c r="B69" s="1211"/>
      <c r="AN69" s="1226"/>
      <c r="AO69" s="1227"/>
      <c r="AP69" s="1227"/>
      <c r="AQ69" s="1227"/>
      <c r="AR69" s="1227"/>
      <c r="AS69" s="1227"/>
      <c r="AT69" s="1227"/>
      <c r="AU69" s="1227"/>
      <c r="AV69" s="1227"/>
      <c r="AW69" s="1227"/>
      <c r="AX69" s="1227"/>
      <c r="AY69" s="1227"/>
      <c r="AZ69" s="1227"/>
      <c r="BA69" s="1227"/>
      <c r="BB69" s="1227"/>
      <c r="BC69" s="1227"/>
      <c r="BD69" s="1227"/>
      <c r="BE69" s="1227"/>
      <c r="BF69" s="1227"/>
      <c r="BG69" s="1227"/>
      <c r="BH69" s="1227"/>
      <c r="BI69" s="1227"/>
      <c r="BJ69" s="1227"/>
      <c r="BK69" s="1227"/>
      <c r="BL69" s="1227"/>
      <c r="BM69" s="1227"/>
      <c r="BN69" s="1227"/>
      <c r="BO69" s="1227"/>
      <c r="BP69" s="1227"/>
      <c r="BQ69" s="1227"/>
      <c r="BR69" s="1227"/>
      <c r="BS69" s="1227"/>
      <c r="BT69" s="1227"/>
      <c r="BU69" s="1227"/>
      <c r="BV69" s="1227"/>
      <c r="BW69" s="1227"/>
      <c r="BX69" s="1227"/>
      <c r="BY69" s="1227"/>
      <c r="BZ69" s="1227"/>
      <c r="CA69" s="1227"/>
      <c r="CB69" s="1227"/>
      <c r="CC69" s="1227"/>
      <c r="CD69" s="1227"/>
      <c r="CE69" s="1227"/>
      <c r="CF69" s="1227"/>
      <c r="CG69" s="1227"/>
      <c r="CH69" s="1227"/>
      <c r="CI69" s="1227"/>
      <c r="CJ69" s="1227"/>
      <c r="CK69" s="1227"/>
      <c r="CL69" s="1227"/>
      <c r="CM69" s="1227"/>
      <c r="CN69" s="1227"/>
      <c r="CO69" s="1227"/>
      <c r="CP69" s="1227"/>
      <c r="CQ69" s="1227"/>
      <c r="CR69" s="1227"/>
      <c r="CS69" s="1227"/>
      <c r="CT69" s="1227"/>
      <c r="CU69" s="1227"/>
      <c r="CV69" s="1227"/>
      <c r="CW69" s="1227"/>
      <c r="CX69" s="1227"/>
      <c r="CY69" s="1227"/>
      <c r="CZ69" s="1227"/>
      <c r="DA69" s="1227"/>
      <c r="DB69" s="1227"/>
      <c r="DC69" s="1228"/>
    </row>
    <row r="70" spans="2:107" x14ac:dyDescent="0.15">
      <c r="B70" s="1211"/>
      <c r="H70" s="1252"/>
      <c r="I70" s="1252"/>
      <c r="J70" s="1253"/>
      <c r="K70" s="1253"/>
      <c r="L70" s="1254"/>
      <c r="M70" s="1253"/>
      <c r="N70" s="1254"/>
      <c r="AN70" s="1229"/>
      <c r="AO70" s="1229"/>
      <c r="AP70" s="1229"/>
      <c r="AZ70" s="1229"/>
      <c r="BA70" s="1229"/>
      <c r="BB70" s="1229"/>
      <c r="BL70" s="1229"/>
      <c r="BM70" s="1229"/>
      <c r="BN70" s="1229"/>
      <c r="BX70" s="1229"/>
      <c r="BY70" s="1229"/>
      <c r="BZ70" s="1229"/>
      <c r="CJ70" s="1229"/>
      <c r="CK70" s="1229"/>
      <c r="CL70" s="1229"/>
      <c r="CV70" s="1229"/>
      <c r="CW70" s="1229"/>
      <c r="CX70" s="1229"/>
    </row>
    <row r="71" spans="2:107" x14ac:dyDescent="0.15">
      <c r="B71" s="1211"/>
      <c r="G71" s="1255"/>
      <c r="I71" s="1256"/>
      <c r="J71" s="1253"/>
      <c r="K71" s="1253"/>
      <c r="L71" s="1254"/>
      <c r="M71" s="1253"/>
      <c r="N71" s="1254"/>
      <c r="AM71" s="1255"/>
      <c r="AN71" s="1204" t="s">
        <v>570</v>
      </c>
    </row>
    <row r="72" spans="2:107" x14ac:dyDescent="0.15">
      <c r="B72" s="1211"/>
      <c r="G72" s="1230"/>
      <c r="H72" s="1230"/>
      <c r="I72" s="1230"/>
      <c r="J72" s="1230"/>
      <c r="K72" s="1231"/>
      <c r="L72" s="1231"/>
      <c r="M72" s="1232"/>
      <c r="N72" s="1232"/>
      <c r="AN72" s="1233"/>
      <c r="AO72" s="1234"/>
      <c r="AP72" s="1234"/>
      <c r="AQ72" s="1234"/>
      <c r="AR72" s="1234"/>
      <c r="AS72" s="1234"/>
      <c r="AT72" s="1234"/>
      <c r="AU72" s="1234"/>
      <c r="AV72" s="1234"/>
      <c r="AW72" s="1234"/>
      <c r="AX72" s="1234"/>
      <c r="AY72" s="1234"/>
      <c r="AZ72" s="1234"/>
      <c r="BA72" s="1234"/>
      <c r="BB72" s="1234"/>
      <c r="BC72" s="1234"/>
      <c r="BD72" s="1234"/>
      <c r="BE72" s="1234"/>
      <c r="BF72" s="1234"/>
      <c r="BG72" s="1234"/>
      <c r="BH72" s="1234"/>
      <c r="BI72" s="1234"/>
      <c r="BJ72" s="1234"/>
      <c r="BK72" s="1234"/>
      <c r="BL72" s="1234"/>
      <c r="BM72" s="1234"/>
      <c r="BN72" s="1234"/>
      <c r="BO72" s="1235"/>
      <c r="BP72" s="1236" t="s">
        <v>526</v>
      </c>
      <c r="BQ72" s="1236"/>
      <c r="BR72" s="1236"/>
      <c r="BS72" s="1236"/>
      <c r="BT72" s="1236"/>
      <c r="BU72" s="1236"/>
      <c r="BV72" s="1236"/>
      <c r="BW72" s="1236"/>
      <c r="BX72" s="1236" t="s">
        <v>527</v>
      </c>
      <c r="BY72" s="1236"/>
      <c r="BZ72" s="1236"/>
      <c r="CA72" s="1236"/>
      <c r="CB72" s="1236"/>
      <c r="CC72" s="1236"/>
      <c r="CD72" s="1236"/>
      <c r="CE72" s="1236"/>
      <c r="CF72" s="1236" t="s">
        <v>528</v>
      </c>
      <c r="CG72" s="1236"/>
      <c r="CH72" s="1236"/>
      <c r="CI72" s="1236"/>
      <c r="CJ72" s="1236"/>
      <c r="CK72" s="1236"/>
      <c r="CL72" s="1236"/>
      <c r="CM72" s="1236"/>
      <c r="CN72" s="1236" t="s">
        <v>529</v>
      </c>
      <c r="CO72" s="1236"/>
      <c r="CP72" s="1236"/>
      <c r="CQ72" s="1236"/>
      <c r="CR72" s="1236"/>
      <c r="CS72" s="1236"/>
      <c r="CT72" s="1236"/>
      <c r="CU72" s="1236"/>
      <c r="CV72" s="1236" t="s">
        <v>530</v>
      </c>
      <c r="CW72" s="1236"/>
      <c r="CX72" s="1236"/>
      <c r="CY72" s="1236"/>
      <c r="CZ72" s="1236"/>
      <c r="DA72" s="1236"/>
      <c r="DB72" s="1236"/>
      <c r="DC72" s="1236"/>
    </row>
    <row r="73" spans="2:107" x14ac:dyDescent="0.15">
      <c r="B73" s="1211"/>
      <c r="G73" s="1237"/>
      <c r="H73" s="1237"/>
      <c r="I73" s="1237"/>
      <c r="J73" s="1237"/>
      <c r="K73" s="1257"/>
      <c r="L73" s="1257"/>
      <c r="M73" s="1257"/>
      <c r="N73" s="1257"/>
      <c r="AM73" s="1229"/>
      <c r="AN73" s="1240" t="s">
        <v>571</v>
      </c>
      <c r="AO73" s="1240"/>
      <c r="AP73" s="1240"/>
      <c r="AQ73" s="1240"/>
      <c r="AR73" s="1240"/>
      <c r="AS73" s="1240"/>
      <c r="AT73" s="1240"/>
      <c r="AU73" s="1240"/>
      <c r="AV73" s="1240"/>
      <c r="AW73" s="1240"/>
      <c r="AX73" s="1240"/>
      <c r="AY73" s="1240"/>
      <c r="AZ73" s="1240"/>
      <c r="BA73" s="1240"/>
      <c r="BB73" s="1240" t="s">
        <v>572</v>
      </c>
      <c r="BC73" s="1240"/>
      <c r="BD73" s="1240"/>
      <c r="BE73" s="1240"/>
      <c r="BF73" s="1240"/>
      <c r="BG73" s="1240"/>
      <c r="BH73" s="1240"/>
      <c r="BI73" s="1240"/>
      <c r="BJ73" s="1240"/>
      <c r="BK73" s="1240"/>
      <c r="BL73" s="1240"/>
      <c r="BM73" s="1240"/>
      <c r="BN73" s="1240"/>
      <c r="BO73" s="1240"/>
      <c r="BP73" s="1241">
        <v>30</v>
      </c>
      <c r="BQ73" s="1241"/>
      <c r="BR73" s="1241"/>
      <c r="BS73" s="1241"/>
      <c r="BT73" s="1241"/>
      <c r="BU73" s="1241"/>
      <c r="BV73" s="1241"/>
      <c r="BW73" s="1241"/>
      <c r="BX73" s="1241">
        <v>20.3</v>
      </c>
      <c r="BY73" s="1241"/>
      <c r="BZ73" s="1241"/>
      <c r="CA73" s="1241"/>
      <c r="CB73" s="1241"/>
      <c r="CC73" s="1241"/>
      <c r="CD73" s="1241"/>
      <c r="CE73" s="1241"/>
      <c r="CF73" s="1241">
        <v>11.2</v>
      </c>
      <c r="CG73" s="1241"/>
      <c r="CH73" s="1241"/>
      <c r="CI73" s="1241"/>
      <c r="CJ73" s="1241"/>
      <c r="CK73" s="1241"/>
      <c r="CL73" s="1241"/>
      <c r="CM73" s="1241"/>
      <c r="CN73" s="1241">
        <v>2.5</v>
      </c>
      <c r="CO73" s="1241"/>
      <c r="CP73" s="1241"/>
      <c r="CQ73" s="1241"/>
      <c r="CR73" s="1241"/>
      <c r="CS73" s="1241"/>
      <c r="CT73" s="1241"/>
      <c r="CU73" s="1241"/>
      <c r="CV73" s="1241"/>
      <c r="CW73" s="1241"/>
      <c r="CX73" s="1241"/>
      <c r="CY73" s="1241"/>
      <c r="CZ73" s="1241"/>
      <c r="DA73" s="1241"/>
      <c r="DB73" s="1241"/>
      <c r="DC73" s="1241"/>
    </row>
    <row r="74" spans="2:107" x14ac:dyDescent="0.15">
      <c r="B74" s="1211"/>
      <c r="G74" s="1237"/>
      <c r="H74" s="1237"/>
      <c r="I74" s="1237"/>
      <c r="J74" s="1237"/>
      <c r="K74" s="1257"/>
      <c r="L74" s="1257"/>
      <c r="M74" s="1257"/>
      <c r="N74" s="1257"/>
      <c r="AM74" s="1229"/>
      <c r="AN74" s="1240"/>
      <c r="AO74" s="1240"/>
      <c r="AP74" s="1240"/>
      <c r="AQ74" s="1240"/>
      <c r="AR74" s="1240"/>
      <c r="AS74" s="1240"/>
      <c r="AT74" s="1240"/>
      <c r="AU74" s="1240"/>
      <c r="AV74" s="1240"/>
      <c r="AW74" s="1240"/>
      <c r="AX74" s="1240"/>
      <c r="AY74" s="1240"/>
      <c r="AZ74" s="1240"/>
      <c r="BA74" s="1240"/>
      <c r="BB74" s="1240"/>
      <c r="BC74" s="1240"/>
      <c r="BD74" s="1240"/>
      <c r="BE74" s="1240"/>
      <c r="BF74" s="1240"/>
      <c r="BG74" s="1240"/>
      <c r="BH74" s="1240"/>
      <c r="BI74" s="1240"/>
      <c r="BJ74" s="1240"/>
      <c r="BK74" s="1240"/>
      <c r="BL74" s="1240"/>
      <c r="BM74" s="1240"/>
      <c r="BN74" s="1240"/>
      <c r="BO74" s="1240"/>
      <c r="BP74" s="1241"/>
      <c r="BQ74" s="1241"/>
      <c r="BR74" s="1241"/>
      <c r="BS74" s="1241"/>
      <c r="BT74" s="1241"/>
      <c r="BU74" s="1241"/>
      <c r="BV74" s="1241"/>
      <c r="BW74" s="1241"/>
      <c r="BX74" s="1241"/>
      <c r="BY74" s="1241"/>
      <c r="BZ74" s="1241"/>
      <c r="CA74" s="1241"/>
      <c r="CB74" s="1241"/>
      <c r="CC74" s="1241"/>
      <c r="CD74" s="1241"/>
      <c r="CE74" s="1241"/>
      <c r="CF74" s="1241"/>
      <c r="CG74" s="1241"/>
      <c r="CH74" s="1241"/>
      <c r="CI74" s="1241"/>
      <c r="CJ74" s="1241"/>
      <c r="CK74" s="1241"/>
      <c r="CL74" s="1241"/>
      <c r="CM74" s="1241"/>
      <c r="CN74" s="1241"/>
      <c r="CO74" s="1241"/>
      <c r="CP74" s="1241"/>
      <c r="CQ74" s="1241"/>
      <c r="CR74" s="1241"/>
      <c r="CS74" s="1241"/>
      <c r="CT74" s="1241"/>
      <c r="CU74" s="1241"/>
      <c r="CV74" s="1241"/>
      <c r="CW74" s="1241"/>
      <c r="CX74" s="1241"/>
      <c r="CY74" s="1241"/>
      <c r="CZ74" s="1241"/>
      <c r="DA74" s="1241"/>
      <c r="DB74" s="1241"/>
      <c r="DC74" s="1241"/>
    </row>
    <row r="75" spans="2:107" x14ac:dyDescent="0.15">
      <c r="B75" s="1211"/>
      <c r="G75" s="1237"/>
      <c r="H75" s="1237"/>
      <c r="I75" s="1230"/>
      <c r="J75" s="1230"/>
      <c r="K75" s="1239"/>
      <c r="L75" s="1239"/>
      <c r="M75" s="1239"/>
      <c r="N75" s="1239"/>
      <c r="AM75" s="1229"/>
      <c r="AN75" s="1240"/>
      <c r="AO75" s="1240"/>
      <c r="AP75" s="1240"/>
      <c r="AQ75" s="1240"/>
      <c r="AR75" s="1240"/>
      <c r="AS75" s="1240"/>
      <c r="AT75" s="1240"/>
      <c r="AU75" s="1240"/>
      <c r="AV75" s="1240"/>
      <c r="AW75" s="1240"/>
      <c r="AX75" s="1240"/>
      <c r="AY75" s="1240"/>
      <c r="AZ75" s="1240"/>
      <c r="BA75" s="1240"/>
      <c r="BB75" s="1240" t="s">
        <v>577</v>
      </c>
      <c r="BC75" s="1240"/>
      <c r="BD75" s="1240"/>
      <c r="BE75" s="1240"/>
      <c r="BF75" s="1240"/>
      <c r="BG75" s="1240"/>
      <c r="BH75" s="1240"/>
      <c r="BI75" s="1240"/>
      <c r="BJ75" s="1240"/>
      <c r="BK75" s="1240"/>
      <c r="BL75" s="1240"/>
      <c r="BM75" s="1240"/>
      <c r="BN75" s="1240"/>
      <c r="BO75" s="1240"/>
      <c r="BP75" s="1241">
        <v>9.1</v>
      </c>
      <c r="BQ75" s="1241"/>
      <c r="BR75" s="1241"/>
      <c r="BS75" s="1241"/>
      <c r="BT75" s="1241"/>
      <c r="BU75" s="1241"/>
      <c r="BV75" s="1241"/>
      <c r="BW75" s="1241"/>
      <c r="BX75" s="1241">
        <v>9</v>
      </c>
      <c r="BY75" s="1241"/>
      <c r="BZ75" s="1241"/>
      <c r="CA75" s="1241"/>
      <c r="CB75" s="1241"/>
      <c r="CC75" s="1241"/>
      <c r="CD75" s="1241"/>
      <c r="CE75" s="1241"/>
      <c r="CF75" s="1241">
        <v>9.3000000000000007</v>
      </c>
      <c r="CG75" s="1241"/>
      <c r="CH75" s="1241"/>
      <c r="CI75" s="1241"/>
      <c r="CJ75" s="1241"/>
      <c r="CK75" s="1241"/>
      <c r="CL75" s="1241"/>
      <c r="CM75" s="1241"/>
      <c r="CN75" s="1241">
        <v>9.5</v>
      </c>
      <c r="CO75" s="1241"/>
      <c r="CP75" s="1241"/>
      <c r="CQ75" s="1241"/>
      <c r="CR75" s="1241"/>
      <c r="CS75" s="1241"/>
      <c r="CT75" s="1241"/>
      <c r="CU75" s="1241"/>
      <c r="CV75" s="1241">
        <v>9.8000000000000007</v>
      </c>
      <c r="CW75" s="1241"/>
      <c r="CX75" s="1241"/>
      <c r="CY75" s="1241"/>
      <c r="CZ75" s="1241"/>
      <c r="DA75" s="1241"/>
      <c r="DB75" s="1241"/>
      <c r="DC75" s="1241"/>
    </row>
    <row r="76" spans="2:107" x14ac:dyDescent="0.15">
      <c r="B76" s="1211"/>
      <c r="G76" s="1237"/>
      <c r="H76" s="1237"/>
      <c r="I76" s="1230"/>
      <c r="J76" s="1230"/>
      <c r="K76" s="1239"/>
      <c r="L76" s="1239"/>
      <c r="M76" s="1239"/>
      <c r="N76" s="1239"/>
      <c r="AM76" s="1229"/>
      <c r="AN76" s="1240"/>
      <c r="AO76" s="1240"/>
      <c r="AP76" s="1240"/>
      <c r="AQ76" s="1240"/>
      <c r="AR76" s="1240"/>
      <c r="AS76" s="1240"/>
      <c r="AT76" s="1240"/>
      <c r="AU76" s="1240"/>
      <c r="AV76" s="1240"/>
      <c r="AW76" s="1240"/>
      <c r="AX76" s="1240"/>
      <c r="AY76" s="1240"/>
      <c r="AZ76" s="1240"/>
      <c r="BA76" s="1240"/>
      <c r="BB76" s="1240"/>
      <c r="BC76" s="1240"/>
      <c r="BD76" s="1240"/>
      <c r="BE76" s="1240"/>
      <c r="BF76" s="1240"/>
      <c r="BG76" s="1240"/>
      <c r="BH76" s="1240"/>
      <c r="BI76" s="1240"/>
      <c r="BJ76" s="1240"/>
      <c r="BK76" s="1240"/>
      <c r="BL76" s="1240"/>
      <c r="BM76" s="1240"/>
      <c r="BN76" s="1240"/>
      <c r="BO76" s="1240"/>
      <c r="BP76" s="1241"/>
      <c r="BQ76" s="1241"/>
      <c r="BR76" s="1241"/>
      <c r="BS76" s="1241"/>
      <c r="BT76" s="1241"/>
      <c r="BU76" s="1241"/>
      <c r="BV76" s="1241"/>
      <c r="BW76" s="1241"/>
      <c r="BX76" s="1241"/>
      <c r="BY76" s="1241"/>
      <c r="BZ76" s="1241"/>
      <c r="CA76" s="1241"/>
      <c r="CB76" s="1241"/>
      <c r="CC76" s="1241"/>
      <c r="CD76" s="1241"/>
      <c r="CE76" s="1241"/>
      <c r="CF76" s="1241"/>
      <c r="CG76" s="1241"/>
      <c r="CH76" s="1241"/>
      <c r="CI76" s="1241"/>
      <c r="CJ76" s="1241"/>
      <c r="CK76" s="1241"/>
      <c r="CL76" s="1241"/>
      <c r="CM76" s="1241"/>
      <c r="CN76" s="1241"/>
      <c r="CO76" s="1241"/>
      <c r="CP76" s="1241"/>
      <c r="CQ76" s="1241"/>
      <c r="CR76" s="1241"/>
      <c r="CS76" s="1241"/>
      <c r="CT76" s="1241"/>
      <c r="CU76" s="1241"/>
      <c r="CV76" s="1241"/>
      <c r="CW76" s="1241"/>
      <c r="CX76" s="1241"/>
      <c r="CY76" s="1241"/>
      <c r="CZ76" s="1241"/>
      <c r="DA76" s="1241"/>
      <c r="DB76" s="1241"/>
      <c r="DC76" s="1241"/>
    </row>
    <row r="77" spans="2:107" x14ac:dyDescent="0.15">
      <c r="B77" s="1211"/>
      <c r="G77" s="1230"/>
      <c r="H77" s="1230"/>
      <c r="I77" s="1230"/>
      <c r="J77" s="1230"/>
      <c r="K77" s="1257"/>
      <c r="L77" s="1257"/>
      <c r="M77" s="1257"/>
      <c r="N77" s="1257"/>
      <c r="AN77" s="1236" t="s">
        <v>574</v>
      </c>
      <c r="AO77" s="1236"/>
      <c r="AP77" s="1236"/>
      <c r="AQ77" s="1236"/>
      <c r="AR77" s="1236"/>
      <c r="AS77" s="1236"/>
      <c r="AT77" s="1236"/>
      <c r="AU77" s="1236"/>
      <c r="AV77" s="1236"/>
      <c r="AW77" s="1236"/>
      <c r="AX77" s="1236"/>
      <c r="AY77" s="1236"/>
      <c r="AZ77" s="1236"/>
      <c r="BA77" s="1236"/>
      <c r="BB77" s="1240" t="s">
        <v>572</v>
      </c>
      <c r="BC77" s="1240"/>
      <c r="BD77" s="1240"/>
      <c r="BE77" s="1240"/>
      <c r="BF77" s="1240"/>
      <c r="BG77" s="1240"/>
      <c r="BH77" s="1240"/>
      <c r="BI77" s="1240"/>
      <c r="BJ77" s="1240"/>
      <c r="BK77" s="1240"/>
      <c r="BL77" s="1240"/>
      <c r="BM77" s="1240"/>
      <c r="BN77" s="1240"/>
      <c r="BO77" s="1240"/>
      <c r="BP77" s="1241">
        <v>22.1</v>
      </c>
      <c r="BQ77" s="1241"/>
      <c r="BR77" s="1241"/>
      <c r="BS77" s="1241"/>
      <c r="BT77" s="1241"/>
      <c r="BU77" s="1241"/>
      <c r="BV77" s="1241"/>
      <c r="BW77" s="1241"/>
      <c r="BX77" s="1241">
        <v>20.399999999999999</v>
      </c>
      <c r="BY77" s="1241"/>
      <c r="BZ77" s="1241"/>
      <c r="CA77" s="1241"/>
      <c r="CB77" s="1241"/>
      <c r="CC77" s="1241"/>
      <c r="CD77" s="1241"/>
      <c r="CE77" s="1241"/>
      <c r="CF77" s="1241">
        <v>11.2</v>
      </c>
      <c r="CG77" s="1241"/>
      <c r="CH77" s="1241"/>
      <c r="CI77" s="1241"/>
      <c r="CJ77" s="1241"/>
      <c r="CK77" s="1241"/>
      <c r="CL77" s="1241"/>
      <c r="CM77" s="1241"/>
      <c r="CN77" s="1241">
        <v>4.5999999999999996</v>
      </c>
      <c r="CO77" s="1241"/>
      <c r="CP77" s="1241"/>
      <c r="CQ77" s="1241"/>
      <c r="CR77" s="1241"/>
      <c r="CS77" s="1241"/>
      <c r="CT77" s="1241"/>
      <c r="CU77" s="1241"/>
      <c r="CV77" s="1241">
        <v>4.2</v>
      </c>
      <c r="CW77" s="1241"/>
      <c r="CX77" s="1241"/>
      <c r="CY77" s="1241"/>
      <c r="CZ77" s="1241"/>
      <c r="DA77" s="1241"/>
      <c r="DB77" s="1241"/>
      <c r="DC77" s="1241"/>
    </row>
    <row r="78" spans="2:107" x14ac:dyDescent="0.15">
      <c r="B78" s="1211"/>
      <c r="G78" s="1230"/>
      <c r="H78" s="1230"/>
      <c r="I78" s="1230"/>
      <c r="J78" s="1230"/>
      <c r="K78" s="1257"/>
      <c r="L78" s="1257"/>
      <c r="M78" s="1257"/>
      <c r="N78" s="1257"/>
      <c r="AN78" s="1236"/>
      <c r="AO78" s="1236"/>
      <c r="AP78" s="1236"/>
      <c r="AQ78" s="1236"/>
      <c r="AR78" s="1236"/>
      <c r="AS78" s="1236"/>
      <c r="AT78" s="1236"/>
      <c r="AU78" s="1236"/>
      <c r="AV78" s="1236"/>
      <c r="AW78" s="1236"/>
      <c r="AX78" s="1236"/>
      <c r="AY78" s="1236"/>
      <c r="AZ78" s="1236"/>
      <c r="BA78" s="1236"/>
      <c r="BB78" s="1240"/>
      <c r="BC78" s="1240"/>
      <c r="BD78" s="1240"/>
      <c r="BE78" s="1240"/>
      <c r="BF78" s="1240"/>
      <c r="BG78" s="1240"/>
      <c r="BH78" s="1240"/>
      <c r="BI78" s="1240"/>
      <c r="BJ78" s="1240"/>
      <c r="BK78" s="1240"/>
      <c r="BL78" s="1240"/>
      <c r="BM78" s="1240"/>
      <c r="BN78" s="1240"/>
      <c r="BO78" s="1240"/>
      <c r="BP78" s="1241"/>
      <c r="BQ78" s="1241"/>
      <c r="BR78" s="1241"/>
      <c r="BS78" s="1241"/>
      <c r="BT78" s="1241"/>
      <c r="BU78" s="1241"/>
      <c r="BV78" s="1241"/>
      <c r="BW78" s="1241"/>
      <c r="BX78" s="1241"/>
      <c r="BY78" s="1241"/>
      <c r="BZ78" s="1241"/>
      <c r="CA78" s="1241"/>
      <c r="CB78" s="1241"/>
      <c r="CC78" s="1241"/>
      <c r="CD78" s="1241"/>
      <c r="CE78" s="1241"/>
      <c r="CF78" s="1241"/>
      <c r="CG78" s="1241"/>
      <c r="CH78" s="1241"/>
      <c r="CI78" s="1241"/>
      <c r="CJ78" s="1241"/>
      <c r="CK78" s="1241"/>
      <c r="CL78" s="1241"/>
      <c r="CM78" s="1241"/>
      <c r="CN78" s="1241"/>
      <c r="CO78" s="1241"/>
      <c r="CP78" s="1241"/>
      <c r="CQ78" s="1241"/>
      <c r="CR78" s="1241"/>
      <c r="CS78" s="1241"/>
      <c r="CT78" s="1241"/>
      <c r="CU78" s="1241"/>
      <c r="CV78" s="1241"/>
      <c r="CW78" s="1241"/>
      <c r="CX78" s="1241"/>
      <c r="CY78" s="1241"/>
      <c r="CZ78" s="1241"/>
      <c r="DA78" s="1241"/>
      <c r="DB78" s="1241"/>
      <c r="DC78" s="1241"/>
    </row>
    <row r="79" spans="2:107" x14ac:dyDescent="0.15">
      <c r="B79" s="1211"/>
      <c r="G79" s="1230"/>
      <c r="H79" s="1230"/>
      <c r="I79" s="1243"/>
      <c r="J79" s="1243"/>
      <c r="K79" s="1258"/>
      <c r="L79" s="1258"/>
      <c r="M79" s="1258"/>
      <c r="N79" s="1258"/>
      <c r="AN79" s="1236"/>
      <c r="AO79" s="1236"/>
      <c r="AP79" s="1236"/>
      <c r="AQ79" s="1236"/>
      <c r="AR79" s="1236"/>
      <c r="AS79" s="1236"/>
      <c r="AT79" s="1236"/>
      <c r="AU79" s="1236"/>
      <c r="AV79" s="1236"/>
      <c r="AW79" s="1236"/>
      <c r="AX79" s="1236"/>
      <c r="AY79" s="1236"/>
      <c r="AZ79" s="1236"/>
      <c r="BA79" s="1236"/>
      <c r="BB79" s="1240" t="s">
        <v>577</v>
      </c>
      <c r="BC79" s="1240"/>
      <c r="BD79" s="1240"/>
      <c r="BE79" s="1240"/>
      <c r="BF79" s="1240"/>
      <c r="BG79" s="1240"/>
      <c r="BH79" s="1240"/>
      <c r="BI79" s="1240"/>
      <c r="BJ79" s="1240"/>
      <c r="BK79" s="1240"/>
      <c r="BL79" s="1240"/>
      <c r="BM79" s="1240"/>
      <c r="BN79" s="1240"/>
      <c r="BO79" s="1240"/>
      <c r="BP79" s="1241">
        <v>6.3</v>
      </c>
      <c r="BQ79" s="1241"/>
      <c r="BR79" s="1241"/>
      <c r="BS79" s="1241"/>
      <c r="BT79" s="1241"/>
      <c r="BU79" s="1241"/>
      <c r="BV79" s="1241"/>
      <c r="BW79" s="1241"/>
      <c r="BX79" s="1241">
        <v>6.2</v>
      </c>
      <c r="BY79" s="1241"/>
      <c r="BZ79" s="1241"/>
      <c r="CA79" s="1241"/>
      <c r="CB79" s="1241"/>
      <c r="CC79" s="1241"/>
      <c r="CD79" s="1241"/>
      <c r="CE79" s="1241"/>
      <c r="CF79" s="1241">
        <v>5.7</v>
      </c>
      <c r="CG79" s="1241"/>
      <c r="CH79" s="1241"/>
      <c r="CI79" s="1241"/>
      <c r="CJ79" s="1241"/>
      <c r="CK79" s="1241"/>
      <c r="CL79" s="1241"/>
      <c r="CM79" s="1241"/>
      <c r="CN79" s="1241">
        <v>5.8</v>
      </c>
      <c r="CO79" s="1241"/>
      <c r="CP79" s="1241"/>
      <c r="CQ79" s="1241"/>
      <c r="CR79" s="1241"/>
      <c r="CS79" s="1241"/>
      <c r="CT79" s="1241"/>
      <c r="CU79" s="1241"/>
      <c r="CV79" s="1241">
        <v>5.8</v>
      </c>
      <c r="CW79" s="1241"/>
      <c r="CX79" s="1241"/>
      <c r="CY79" s="1241"/>
      <c r="CZ79" s="1241"/>
      <c r="DA79" s="1241"/>
      <c r="DB79" s="1241"/>
      <c r="DC79" s="1241"/>
    </row>
    <row r="80" spans="2:107" x14ac:dyDescent="0.15">
      <c r="B80" s="1211"/>
      <c r="G80" s="1230"/>
      <c r="H80" s="1230"/>
      <c r="I80" s="1243"/>
      <c r="J80" s="1243"/>
      <c r="K80" s="1258"/>
      <c r="L80" s="1258"/>
      <c r="M80" s="1258"/>
      <c r="N80" s="1258"/>
      <c r="AN80" s="1236"/>
      <c r="AO80" s="1236"/>
      <c r="AP80" s="1236"/>
      <c r="AQ80" s="1236"/>
      <c r="AR80" s="1236"/>
      <c r="AS80" s="1236"/>
      <c r="AT80" s="1236"/>
      <c r="AU80" s="1236"/>
      <c r="AV80" s="1236"/>
      <c r="AW80" s="1236"/>
      <c r="AX80" s="1236"/>
      <c r="AY80" s="1236"/>
      <c r="AZ80" s="1236"/>
      <c r="BA80" s="1236"/>
      <c r="BB80" s="1240"/>
      <c r="BC80" s="1240"/>
      <c r="BD80" s="1240"/>
      <c r="BE80" s="1240"/>
      <c r="BF80" s="1240"/>
      <c r="BG80" s="1240"/>
      <c r="BH80" s="1240"/>
      <c r="BI80" s="1240"/>
      <c r="BJ80" s="1240"/>
      <c r="BK80" s="1240"/>
      <c r="BL80" s="1240"/>
      <c r="BM80" s="1240"/>
      <c r="BN80" s="1240"/>
      <c r="BO80" s="1240"/>
      <c r="BP80" s="1241"/>
      <c r="BQ80" s="1241"/>
      <c r="BR80" s="1241"/>
      <c r="BS80" s="1241"/>
      <c r="BT80" s="1241"/>
      <c r="BU80" s="1241"/>
      <c r="BV80" s="1241"/>
      <c r="BW80" s="1241"/>
      <c r="BX80" s="1241"/>
      <c r="BY80" s="1241"/>
      <c r="BZ80" s="1241"/>
      <c r="CA80" s="1241"/>
      <c r="CB80" s="1241"/>
      <c r="CC80" s="1241"/>
      <c r="CD80" s="1241"/>
      <c r="CE80" s="1241"/>
      <c r="CF80" s="1241"/>
      <c r="CG80" s="1241"/>
      <c r="CH80" s="1241"/>
      <c r="CI80" s="1241"/>
      <c r="CJ80" s="1241"/>
      <c r="CK80" s="1241"/>
      <c r="CL80" s="1241"/>
      <c r="CM80" s="1241"/>
      <c r="CN80" s="1241"/>
      <c r="CO80" s="1241"/>
      <c r="CP80" s="1241"/>
      <c r="CQ80" s="1241"/>
      <c r="CR80" s="1241"/>
      <c r="CS80" s="1241"/>
      <c r="CT80" s="1241"/>
      <c r="CU80" s="1241"/>
      <c r="CV80" s="1241"/>
      <c r="CW80" s="1241"/>
      <c r="CX80" s="1241"/>
      <c r="CY80" s="1241"/>
      <c r="CZ80" s="1241"/>
      <c r="DA80" s="1241"/>
      <c r="DB80" s="1241"/>
      <c r="DC80" s="1241"/>
    </row>
    <row r="81" spans="2:109" x14ac:dyDescent="0.15">
      <c r="B81" s="1211"/>
    </row>
    <row r="82" spans="2:109" ht="17.25" x14ac:dyDescent="0.15">
      <c r="B82" s="1211"/>
      <c r="K82" s="1259"/>
      <c r="L82" s="1259"/>
      <c r="M82" s="1259"/>
      <c r="N82" s="1259"/>
      <c r="AQ82" s="1259"/>
      <c r="AR82" s="1259"/>
      <c r="AS82" s="1259"/>
      <c r="AT82" s="1259"/>
      <c r="BC82" s="1259"/>
      <c r="BD82" s="1259"/>
      <c r="BE82" s="1259"/>
      <c r="BF82" s="1259"/>
      <c r="BO82" s="1259"/>
      <c r="BP82" s="1259"/>
      <c r="BQ82" s="1259"/>
      <c r="BR82" s="1259"/>
      <c r="CA82" s="1259"/>
      <c r="CB82" s="1259"/>
      <c r="CC82" s="1259"/>
      <c r="CD82" s="1259"/>
      <c r="CM82" s="1259"/>
      <c r="CN82" s="1259"/>
      <c r="CO82" s="1259"/>
      <c r="CP82" s="1259"/>
      <c r="CY82" s="1259"/>
      <c r="CZ82" s="1259"/>
      <c r="DA82" s="1259"/>
      <c r="DB82" s="1259"/>
      <c r="DC82" s="1259"/>
    </row>
    <row r="83" spans="2:109" x14ac:dyDescent="0.15">
      <c r="B83" s="1213"/>
      <c r="C83" s="1214"/>
      <c r="D83" s="1214"/>
      <c r="E83" s="1214"/>
      <c r="F83" s="1214"/>
      <c r="G83" s="1214"/>
      <c r="H83" s="1214"/>
      <c r="I83" s="1214"/>
      <c r="J83" s="1214"/>
      <c r="K83" s="1214"/>
      <c r="L83" s="1214"/>
      <c r="M83" s="1214"/>
      <c r="N83" s="1214"/>
      <c r="O83" s="1214"/>
      <c r="P83" s="1214"/>
      <c r="Q83" s="1214"/>
      <c r="R83" s="1214"/>
      <c r="S83" s="1214"/>
      <c r="T83" s="1214"/>
      <c r="U83" s="1214"/>
      <c r="V83" s="1214"/>
      <c r="W83" s="1214"/>
      <c r="X83" s="1214"/>
      <c r="Y83" s="1214"/>
      <c r="Z83" s="1214"/>
      <c r="AA83" s="1214"/>
      <c r="AB83" s="1214"/>
      <c r="AC83" s="1214"/>
      <c r="AD83" s="1214"/>
      <c r="AE83" s="1214"/>
      <c r="AF83" s="1214"/>
      <c r="AG83" s="1214"/>
      <c r="AH83" s="1214"/>
      <c r="AI83" s="1214"/>
      <c r="AJ83" s="1214"/>
      <c r="AK83" s="1214"/>
      <c r="AL83" s="1214"/>
      <c r="AM83" s="1214"/>
      <c r="AN83" s="1214"/>
      <c r="AO83" s="1214"/>
      <c r="AP83" s="1214"/>
      <c r="AQ83" s="1214"/>
      <c r="AR83" s="1214"/>
      <c r="AS83" s="1214"/>
      <c r="AT83" s="1214"/>
      <c r="AU83" s="1214"/>
      <c r="AV83" s="1214"/>
      <c r="AW83" s="1214"/>
      <c r="AX83" s="1214"/>
      <c r="AY83" s="1214"/>
      <c r="AZ83" s="1214"/>
      <c r="BA83" s="1214"/>
      <c r="BB83" s="1214"/>
      <c r="BC83" s="1214"/>
      <c r="BD83" s="1214"/>
      <c r="BE83" s="1214"/>
      <c r="BF83" s="1214"/>
      <c r="BG83" s="1214"/>
      <c r="BH83" s="1214"/>
      <c r="BI83" s="1214"/>
      <c r="BJ83" s="1214"/>
      <c r="BK83" s="1214"/>
      <c r="BL83" s="1214"/>
      <c r="BM83" s="1214"/>
      <c r="BN83" s="1214"/>
      <c r="BO83" s="1214"/>
      <c r="BP83" s="1214"/>
      <c r="BQ83" s="1214"/>
      <c r="BR83" s="1214"/>
      <c r="BS83" s="1214"/>
      <c r="BT83" s="1214"/>
      <c r="BU83" s="1214"/>
      <c r="BV83" s="1214"/>
      <c r="BW83" s="1214"/>
      <c r="BX83" s="1214"/>
      <c r="BY83" s="1214"/>
      <c r="BZ83" s="1214"/>
      <c r="CA83" s="1214"/>
      <c r="CB83" s="1214"/>
      <c r="CC83" s="1214"/>
      <c r="CD83" s="1214"/>
      <c r="CE83" s="1214"/>
      <c r="CF83" s="1214"/>
      <c r="CG83" s="1214"/>
      <c r="CH83" s="1214"/>
      <c r="CI83" s="1214"/>
      <c r="CJ83" s="1214"/>
      <c r="CK83" s="1214"/>
      <c r="CL83" s="1214"/>
      <c r="CM83" s="1214"/>
      <c r="CN83" s="1214"/>
      <c r="CO83" s="1214"/>
      <c r="CP83" s="1214"/>
      <c r="CQ83" s="1214"/>
      <c r="CR83" s="1214"/>
      <c r="CS83" s="1214"/>
      <c r="CT83" s="1214"/>
      <c r="CU83" s="1214"/>
      <c r="CV83" s="1214"/>
      <c r="CW83" s="1214"/>
      <c r="CX83" s="1214"/>
      <c r="CY83" s="1214"/>
      <c r="CZ83" s="1214"/>
      <c r="DA83" s="1214"/>
      <c r="DB83" s="1214"/>
      <c r="DC83" s="1214"/>
      <c r="DD83" s="1215"/>
    </row>
    <row r="84" spans="2:109" x14ac:dyDescent="0.15">
      <c r="DD84" s="1204"/>
      <c r="DE84" s="1204"/>
    </row>
    <row r="85" spans="2:109" x14ac:dyDescent="0.15">
      <c r="DD85" s="1204"/>
      <c r="DE85" s="1204"/>
    </row>
  </sheetData>
  <sheetProtection algorithmName="SHA-512" hashValue="b9JFgs2LCU1ec6ZvN/zl7eM6YTDeGxbKrs1NkStdynyVtGwpqn+ApUKTEpkYKGefzR3kvw58uubJn65T37BEIg==" saltValue="sPYx3unlofOUVNWujBh42A==" spinCount="100000" sheet="1" objects="1" scenarios="1" formatCells="0"/>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FF67D6-7DCB-4D8E-A036-B22160C0B56E}">
  <sheetPr>
    <pageSetUpPr fitToPage="1"/>
  </sheetPr>
  <dimension ref="A1:DR125"/>
  <sheetViews>
    <sheetView showGridLines="0" topLeftCell="A3" zoomScale="80" zoomScaleNormal="80" zoomScaleSheetLayoutView="70" workbookViewId="0">
      <selection activeCell="AN65" sqref="AN65:DC69"/>
    </sheetView>
  </sheetViews>
  <sheetFormatPr defaultColWidth="0" defaultRowHeight="13.5" customHeight="1" zeroHeight="1" x14ac:dyDescent="0.15"/>
  <cols>
    <col min="1" max="34" width="2.5" style="1260" customWidth="1"/>
    <col min="35" max="122" width="2.5" style="1206" customWidth="1"/>
    <col min="123" max="123" width="2.5" style="1206" hidden="1" customWidth="1"/>
    <col min="124" max="16384" width="2.5" style="1206" hidden="1"/>
  </cols>
  <sheetData>
    <row r="1" spans="1:34" ht="13.5" customHeight="1" x14ac:dyDescent="0.15">
      <c r="A1" s="1206"/>
      <c r="B1" s="1206"/>
      <c r="C1" s="1206"/>
      <c r="D1" s="1206"/>
      <c r="E1" s="1206"/>
      <c r="F1" s="1206"/>
      <c r="G1" s="1206"/>
      <c r="H1" s="1206"/>
      <c r="I1" s="1206"/>
      <c r="J1" s="1206"/>
      <c r="K1" s="1206"/>
      <c r="L1" s="1206"/>
      <c r="M1" s="1206"/>
      <c r="N1" s="1206"/>
      <c r="O1" s="1206"/>
      <c r="P1" s="1206"/>
      <c r="Q1" s="1206"/>
      <c r="R1" s="1206"/>
      <c r="S1" s="1206"/>
      <c r="T1" s="1206"/>
      <c r="U1" s="1206"/>
      <c r="V1" s="1206"/>
      <c r="W1" s="1206"/>
      <c r="X1" s="1206"/>
      <c r="Y1" s="1206"/>
      <c r="Z1" s="1206"/>
      <c r="AA1" s="1206"/>
      <c r="AB1" s="1206"/>
      <c r="AC1" s="1206"/>
      <c r="AD1" s="1206"/>
      <c r="AE1" s="1206"/>
      <c r="AF1" s="1206"/>
      <c r="AG1" s="1206"/>
      <c r="AH1" s="1206"/>
    </row>
    <row r="2" spans="1:34" x14ac:dyDescent="0.15">
      <c r="S2" s="1206"/>
      <c r="AH2" s="1206"/>
    </row>
    <row r="3" spans="1:34" x14ac:dyDescent="0.15">
      <c r="C3" s="1206"/>
      <c r="D3" s="1206"/>
      <c r="E3" s="1206"/>
      <c r="F3" s="1206"/>
      <c r="G3" s="1206"/>
      <c r="H3" s="1206"/>
      <c r="I3" s="1206"/>
      <c r="J3" s="1206"/>
      <c r="K3" s="1206"/>
      <c r="L3" s="1206"/>
      <c r="M3" s="1206"/>
      <c r="N3" s="1206"/>
      <c r="O3" s="1206"/>
      <c r="P3" s="1206"/>
      <c r="Q3" s="1206"/>
      <c r="R3" s="1206"/>
      <c r="S3" s="1206"/>
      <c r="U3" s="1206"/>
      <c r="V3" s="1206"/>
      <c r="W3" s="1206"/>
      <c r="X3" s="1206"/>
      <c r="Y3" s="1206"/>
      <c r="Z3" s="1206"/>
      <c r="AA3" s="1206"/>
      <c r="AB3" s="1206"/>
      <c r="AC3" s="1206"/>
      <c r="AD3" s="1206"/>
      <c r="AE3" s="1206"/>
      <c r="AF3" s="1206"/>
      <c r="AG3" s="1206"/>
      <c r="AH3" s="1206"/>
    </row>
    <row r="4" spans="1:34" x14ac:dyDescent="0.15"/>
    <row r="5" spans="1:34" x14ac:dyDescent="0.15"/>
    <row r="6" spans="1:34" x14ac:dyDescent="0.15"/>
    <row r="7" spans="1:34" x14ac:dyDescent="0.15"/>
    <row r="8" spans="1:34" x14ac:dyDescent="0.15"/>
    <row r="9" spans="1:34" x14ac:dyDescent="0.15">
      <c r="AH9" s="120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1206"/>
    </row>
    <row r="18" spans="12:34" x14ac:dyDescent="0.15"/>
    <row r="19" spans="12:34" x14ac:dyDescent="0.15"/>
    <row r="20" spans="12:34" x14ac:dyDescent="0.15">
      <c r="AH20" s="1206"/>
    </row>
    <row r="21" spans="12:34" x14ac:dyDescent="0.15">
      <c r="AH21" s="1206"/>
    </row>
    <row r="22" spans="12:34" x14ac:dyDescent="0.15"/>
    <row r="23" spans="12:34" x14ac:dyDescent="0.15"/>
    <row r="24" spans="12:34" x14ac:dyDescent="0.15">
      <c r="Q24" s="1206"/>
    </row>
    <row r="25" spans="12:34" x14ac:dyDescent="0.15"/>
    <row r="26" spans="12:34" x14ac:dyDescent="0.15"/>
    <row r="27" spans="12:34" x14ac:dyDescent="0.15"/>
    <row r="28" spans="12:34" x14ac:dyDescent="0.15">
      <c r="O28" s="1206"/>
      <c r="T28" s="1206"/>
      <c r="AH28" s="1206"/>
    </row>
    <row r="29" spans="12:34" x14ac:dyDescent="0.15"/>
    <row r="30" spans="12:34" x14ac:dyDescent="0.15"/>
    <row r="31" spans="12:34" x14ac:dyDescent="0.15">
      <c r="Q31" s="1206"/>
    </row>
    <row r="32" spans="12:34" x14ac:dyDescent="0.15">
      <c r="L32" s="1206"/>
    </row>
    <row r="33" spans="2:34" x14ac:dyDescent="0.15">
      <c r="C33" s="1206"/>
      <c r="E33" s="1206"/>
      <c r="G33" s="1206"/>
      <c r="I33" s="1206"/>
      <c r="X33" s="1206"/>
    </row>
    <row r="34" spans="2:34" x14ac:dyDescent="0.15">
      <c r="B34" s="1206"/>
      <c r="P34" s="1206"/>
      <c r="R34" s="1206"/>
      <c r="T34" s="1206"/>
    </row>
    <row r="35" spans="2:34" x14ac:dyDescent="0.15">
      <c r="D35" s="1206"/>
      <c r="W35" s="1206"/>
      <c r="AC35" s="1206"/>
      <c r="AD35" s="1206"/>
      <c r="AE35" s="1206"/>
      <c r="AF35" s="1206"/>
      <c r="AG35" s="1206"/>
      <c r="AH35" s="1206"/>
    </row>
    <row r="36" spans="2:34" x14ac:dyDescent="0.15">
      <c r="H36" s="1206"/>
      <c r="J36" s="1206"/>
      <c r="K36" s="1206"/>
      <c r="M36" s="1206"/>
      <c r="Y36" s="1206"/>
      <c r="Z36" s="1206"/>
      <c r="AA36" s="1206"/>
      <c r="AB36" s="1206"/>
      <c r="AC36" s="1206"/>
      <c r="AD36" s="1206"/>
      <c r="AE36" s="1206"/>
      <c r="AF36" s="1206"/>
      <c r="AG36" s="1206"/>
      <c r="AH36" s="1206"/>
    </row>
    <row r="37" spans="2:34" x14ac:dyDescent="0.15">
      <c r="AH37" s="1206"/>
    </row>
    <row r="38" spans="2:34" x14ac:dyDescent="0.15">
      <c r="AG38" s="1206"/>
      <c r="AH38" s="1206"/>
    </row>
    <row r="39" spans="2:34" x14ac:dyDescent="0.15"/>
    <row r="40" spans="2:34" x14ac:dyDescent="0.15">
      <c r="X40" s="1206"/>
    </row>
    <row r="41" spans="2:34" x14ac:dyDescent="0.15">
      <c r="R41" s="1206"/>
    </row>
    <row r="42" spans="2:34" x14ac:dyDescent="0.15">
      <c r="W42" s="1206"/>
    </row>
    <row r="43" spans="2:34" x14ac:dyDescent="0.15">
      <c r="Y43" s="1206"/>
      <c r="Z43" s="1206"/>
      <c r="AA43" s="1206"/>
      <c r="AB43" s="1206"/>
      <c r="AC43" s="1206"/>
      <c r="AD43" s="1206"/>
      <c r="AE43" s="1206"/>
      <c r="AF43" s="1206"/>
      <c r="AG43" s="1206"/>
      <c r="AH43" s="1206"/>
    </row>
    <row r="44" spans="2:34" x14ac:dyDescent="0.15">
      <c r="AH44" s="1206"/>
    </row>
    <row r="45" spans="2:34" x14ac:dyDescent="0.15">
      <c r="X45" s="1206"/>
    </row>
    <row r="46" spans="2:34" x14ac:dyDescent="0.15"/>
    <row r="47" spans="2:34" x14ac:dyDescent="0.15"/>
    <row r="48" spans="2:34" x14ac:dyDescent="0.15">
      <c r="W48" s="1206"/>
      <c r="Y48" s="1206"/>
      <c r="Z48" s="1206"/>
      <c r="AA48" s="1206"/>
      <c r="AB48" s="1206"/>
      <c r="AC48" s="1206"/>
      <c r="AD48" s="1206"/>
      <c r="AE48" s="1206"/>
      <c r="AF48" s="1206"/>
      <c r="AG48" s="1206"/>
      <c r="AH48" s="1206"/>
    </row>
    <row r="49" spans="28:34" x14ac:dyDescent="0.15"/>
    <row r="50" spans="28:34" x14ac:dyDescent="0.15">
      <c r="AE50" s="1206"/>
      <c r="AF50" s="1206"/>
      <c r="AG50" s="1206"/>
      <c r="AH50" s="1206"/>
    </row>
    <row r="51" spans="28:34" x14ac:dyDescent="0.15">
      <c r="AC51" s="1206"/>
      <c r="AD51" s="1206"/>
      <c r="AE51" s="1206"/>
      <c r="AF51" s="1206"/>
      <c r="AG51" s="1206"/>
      <c r="AH51" s="1206"/>
    </row>
    <row r="52" spans="28:34" x14ac:dyDescent="0.15"/>
    <row r="53" spans="28:34" x14ac:dyDescent="0.15">
      <c r="AF53" s="1206"/>
      <c r="AG53" s="1206"/>
      <c r="AH53" s="1206"/>
    </row>
    <row r="54" spans="28:34" x14ac:dyDescent="0.15">
      <c r="AH54" s="1206"/>
    </row>
    <row r="55" spans="28:34" x14ac:dyDescent="0.15"/>
    <row r="56" spans="28:34" x14ac:dyDescent="0.15">
      <c r="AB56" s="1206"/>
      <c r="AC56" s="1206"/>
      <c r="AD56" s="1206"/>
      <c r="AE56" s="1206"/>
      <c r="AF56" s="1206"/>
      <c r="AG56" s="1206"/>
      <c r="AH56" s="1206"/>
    </row>
    <row r="57" spans="28:34" x14ac:dyDescent="0.15">
      <c r="AH57" s="1206"/>
    </row>
    <row r="58" spans="28:34" x14ac:dyDescent="0.15">
      <c r="AH58" s="1206"/>
    </row>
    <row r="59" spans="28:34" x14ac:dyDescent="0.15"/>
    <row r="60" spans="28:34" x14ac:dyDescent="0.15"/>
    <row r="61" spans="28:34" x14ac:dyDescent="0.15"/>
    <row r="62" spans="28:34" x14ac:dyDescent="0.15"/>
    <row r="63" spans="28:34" x14ac:dyDescent="0.15">
      <c r="AH63" s="1206"/>
    </row>
    <row r="64" spans="28:34" x14ac:dyDescent="0.15">
      <c r="AG64" s="1206"/>
      <c r="AH64" s="1206"/>
    </row>
    <row r="65" spans="28:34" x14ac:dyDescent="0.15"/>
    <row r="66" spans="28:34" x14ac:dyDescent="0.15"/>
    <row r="67" spans="28:34" x14ac:dyDescent="0.15"/>
    <row r="68" spans="28:34" x14ac:dyDescent="0.15">
      <c r="AB68" s="1206"/>
      <c r="AC68" s="1206"/>
      <c r="AD68" s="1206"/>
      <c r="AE68" s="1206"/>
      <c r="AF68" s="1206"/>
      <c r="AG68" s="1206"/>
      <c r="AH68" s="1206"/>
    </row>
    <row r="69" spans="28:34" x14ac:dyDescent="0.15">
      <c r="AF69" s="1206"/>
      <c r="AG69" s="1206"/>
      <c r="AH69" s="1206"/>
    </row>
    <row r="70" spans="28:34" x14ac:dyDescent="0.15"/>
    <row r="71" spans="28:34" x14ac:dyDescent="0.15"/>
    <row r="72" spans="28:34" x14ac:dyDescent="0.15"/>
    <row r="73" spans="28:34" x14ac:dyDescent="0.15"/>
    <row r="74" spans="28:34" x14ac:dyDescent="0.15"/>
    <row r="75" spans="28:34" x14ac:dyDescent="0.15">
      <c r="AH75" s="1206"/>
    </row>
    <row r="76" spans="28:34" x14ac:dyDescent="0.15">
      <c r="AF76" s="1206"/>
      <c r="AG76" s="1206"/>
      <c r="AH76" s="1206"/>
    </row>
    <row r="77" spans="28:34" x14ac:dyDescent="0.15">
      <c r="AG77" s="1206"/>
      <c r="AH77" s="1206"/>
    </row>
    <row r="78" spans="28:34" x14ac:dyDescent="0.15"/>
    <row r="79" spans="28:34" x14ac:dyDescent="0.15"/>
    <row r="80" spans="28:34" x14ac:dyDescent="0.15"/>
    <row r="81" spans="25:34" x14ac:dyDescent="0.15"/>
    <row r="82" spans="25:34" x14ac:dyDescent="0.15">
      <c r="Y82" s="1206"/>
    </row>
    <row r="83" spans="25:34" x14ac:dyDescent="0.15">
      <c r="Y83" s="1206"/>
      <c r="Z83" s="1206"/>
      <c r="AA83" s="1206"/>
      <c r="AB83" s="1206"/>
      <c r="AC83" s="1206"/>
      <c r="AD83" s="1206"/>
      <c r="AE83" s="1206"/>
      <c r="AF83" s="1206"/>
      <c r="AG83" s="1206"/>
      <c r="AH83" s="1206"/>
    </row>
    <row r="84" spans="25:34" x14ac:dyDescent="0.15"/>
    <row r="85" spans="25:34" x14ac:dyDescent="0.15"/>
    <row r="86" spans="25:34" x14ac:dyDescent="0.15"/>
    <row r="87" spans="25:34" x14ac:dyDescent="0.15"/>
    <row r="88" spans="25:34" x14ac:dyDescent="0.15">
      <c r="AH88" s="120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1206"/>
      <c r="AG94" s="1206"/>
      <c r="AH94" s="1206"/>
    </row>
    <row r="95" spans="25:34" ht="13.5" customHeight="1" x14ac:dyDescent="0.15">
      <c r="AH95" s="120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1206"/>
    </row>
    <row r="102" spans="33:34" ht="13.5" customHeight="1" x14ac:dyDescent="0.15"/>
    <row r="103" spans="33:34" ht="13.5" customHeight="1" x14ac:dyDescent="0.15"/>
    <row r="104" spans="33:34" ht="13.5" customHeight="1" x14ac:dyDescent="0.15">
      <c r="AG104" s="1206"/>
      <c r="AH104" s="120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1206"/>
    </row>
    <row r="117" spans="34:122" ht="13.5" customHeight="1" x14ac:dyDescent="0.15"/>
    <row r="118" spans="34:122" ht="13.5" customHeight="1" x14ac:dyDescent="0.15"/>
    <row r="119" spans="34:122" ht="13.5" customHeight="1" x14ac:dyDescent="0.15"/>
    <row r="120" spans="34:122" ht="13.5" customHeight="1" x14ac:dyDescent="0.15">
      <c r="AH120" s="1206"/>
    </row>
    <row r="121" spans="34:122" ht="13.5" customHeight="1" x14ac:dyDescent="0.15">
      <c r="AH121" s="1206"/>
    </row>
    <row r="122" spans="34:122" ht="13.5" customHeight="1" x14ac:dyDescent="0.15"/>
    <row r="123" spans="34:122" ht="13.5" customHeight="1" x14ac:dyDescent="0.15"/>
    <row r="124" spans="34:122" ht="13.5" customHeight="1" x14ac:dyDescent="0.15"/>
    <row r="125" spans="34:122" ht="13.5" customHeight="1" x14ac:dyDescent="0.15">
      <c r="DR125" s="1206" t="s">
        <v>578</v>
      </c>
    </row>
  </sheetData>
  <sheetProtection algorithmName="SHA-512" hashValue="yjBUVmhI8rAoOC0WFwcBXrKbsmi9sC3OKTz/aoe9kMrLwoOvuMSprTqo+4RnXe9vQqkSXU53ypuYquVlFDLWHQ==" saltValue="6V0z3l83Q3rAWT+CyKwWzw==" spinCount="100000" sheet="1" objects="1" scenarios="1"/>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33373E-0707-4DD6-A4D5-C6FE92A22B8C}">
  <sheetPr>
    <pageSetUpPr fitToPage="1"/>
  </sheetPr>
  <dimension ref="A1:DR125"/>
  <sheetViews>
    <sheetView showGridLines="0" zoomScale="80" zoomScaleNormal="80" zoomScaleSheetLayoutView="55" workbookViewId="0">
      <selection activeCell="AN65" sqref="AN65:DC69"/>
    </sheetView>
  </sheetViews>
  <sheetFormatPr defaultColWidth="0" defaultRowHeight="13.5" customHeight="1" zeroHeight="1" x14ac:dyDescent="0.15"/>
  <cols>
    <col min="1" max="34" width="2.5" style="1260" customWidth="1"/>
    <col min="35" max="122" width="2.5" style="1206" customWidth="1"/>
    <col min="123" max="123" width="2.5" style="1206" hidden="1" customWidth="1"/>
    <col min="124" max="16384" width="2.5" style="1206" hidden="1"/>
  </cols>
  <sheetData>
    <row r="1" spans="2:34" ht="13.5" customHeight="1" x14ac:dyDescent="0.15">
      <c r="B1" s="1206"/>
      <c r="C1" s="1206"/>
      <c r="D1" s="1206"/>
      <c r="E1" s="1206"/>
      <c r="F1" s="1206"/>
      <c r="G1" s="1206"/>
      <c r="H1" s="1206"/>
      <c r="I1" s="1206"/>
      <c r="J1" s="1206"/>
      <c r="K1" s="1206"/>
      <c r="L1" s="1206"/>
      <c r="M1" s="1206"/>
      <c r="N1" s="1206"/>
      <c r="O1" s="1206"/>
      <c r="P1" s="1206"/>
      <c r="Q1" s="1206"/>
      <c r="R1" s="1206"/>
      <c r="S1" s="1206"/>
      <c r="T1" s="1206"/>
      <c r="U1" s="1206"/>
      <c r="V1" s="1206"/>
      <c r="W1" s="1206"/>
      <c r="X1" s="1206"/>
      <c r="Y1" s="1206"/>
      <c r="Z1" s="1206"/>
      <c r="AA1" s="1206"/>
      <c r="AB1" s="1206"/>
      <c r="AC1" s="1206"/>
      <c r="AD1" s="1206"/>
      <c r="AE1" s="1206"/>
      <c r="AF1" s="1206"/>
      <c r="AG1" s="1206"/>
      <c r="AH1" s="1206"/>
    </row>
    <row r="2" spans="2:34" x14ac:dyDescent="0.15">
      <c r="S2" s="1206"/>
      <c r="AH2" s="1206"/>
    </row>
    <row r="3" spans="2:34" x14ac:dyDescent="0.15">
      <c r="C3" s="1206"/>
      <c r="D3" s="1206"/>
      <c r="E3" s="1206"/>
      <c r="F3" s="1206"/>
      <c r="G3" s="1206"/>
      <c r="H3" s="1206"/>
      <c r="I3" s="1206"/>
      <c r="J3" s="1206"/>
      <c r="K3" s="1206"/>
      <c r="L3" s="1206"/>
      <c r="M3" s="1206"/>
      <c r="N3" s="1206"/>
      <c r="O3" s="1206"/>
      <c r="P3" s="1206"/>
      <c r="Q3" s="1206"/>
      <c r="R3" s="1206"/>
      <c r="S3" s="1206"/>
      <c r="U3" s="1206"/>
      <c r="V3" s="1206"/>
      <c r="W3" s="1206"/>
      <c r="X3" s="1206"/>
      <c r="Y3" s="1206"/>
      <c r="Z3" s="1206"/>
      <c r="AA3" s="1206"/>
      <c r="AB3" s="1206"/>
      <c r="AC3" s="1206"/>
      <c r="AD3" s="1206"/>
      <c r="AE3" s="1206"/>
      <c r="AF3" s="1206"/>
      <c r="AG3" s="1206"/>
      <c r="AH3" s="1206"/>
    </row>
    <row r="4" spans="2:34" x14ac:dyDescent="0.15"/>
    <row r="5" spans="2:34" x14ac:dyDescent="0.15"/>
    <row r="6" spans="2:34" x14ac:dyDescent="0.15"/>
    <row r="7" spans="2:34" x14ac:dyDescent="0.15"/>
    <row r="8" spans="2:34" x14ac:dyDescent="0.15"/>
    <row r="9" spans="2:34" x14ac:dyDescent="0.15">
      <c r="AH9" s="120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1206"/>
    </row>
    <row r="18" spans="12:34" x14ac:dyDescent="0.15"/>
    <row r="19" spans="12:34" x14ac:dyDescent="0.15"/>
    <row r="20" spans="12:34" x14ac:dyDescent="0.15">
      <c r="AH20" s="1206"/>
    </row>
    <row r="21" spans="12:34" x14ac:dyDescent="0.15">
      <c r="AH21" s="1206"/>
    </row>
    <row r="22" spans="12:34" x14ac:dyDescent="0.15"/>
    <row r="23" spans="12:34" x14ac:dyDescent="0.15"/>
    <row r="24" spans="12:34" x14ac:dyDescent="0.15">
      <c r="Q24" s="1206"/>
    </row>
    <row r="25" spans="12:34" x14ac:dyDescent="0.15"/>
    <row r="26" spans="12:34" x14ac:dyDescent="0.15"/>
    <row r="27" spans="12:34" x14ac:dyDescent="0.15"/>
    <row r="28" spans="12:34" x14ac:dyDescent="0.15">
      <c r="O28" s="1206"/>
      <c r="T28" s="1206"/>
      <c r="AH28" s="1206"/>
    </row>
    <row r="29" spans="12:34" x14ac:dyDescent="0.15"/>
    <row r="30" spans="12:34" x14ac:dyDescent="0.15"/>
    <row r="31" spans="12:34" x14ac:dyDescent="0.15">
      <c r="Q31" s="1206"/>
    </row>
    <row r="32" spans="12:34" x14ac:dyDescent="0.15">
      <c r="L32" s="1206"/>
    </row>
    <row r="33" spans="2:34" x14ac:dyDescent="0.15">
      <c r="C33" s="1206"/>
      <c r="E33" s="1206"/>
      <c r="G33" s="1206"/>
      <c r="I33" s="1206"/>
      <c r="X33" s="1206"/>
    </row>
    <row r="34" spans="2:34" x14ac:dyDescent="0.15">
      <c r="B34" s="1206"/>
      <c r="P34" s="1206"/>
      <c r="R34" s="1206"/>
      <c r="T34" s="1206"/>
    </row>
    <row r="35" spans="2:34" x14ac:dyDescent="0.15">
      <c r="D35" s="1206"/>
      <c r="W35" s="1206"/>
      <c r="AC35" s="1206"/>
      <c r="AD35" s="1206"/>
      <c r="AE35" s="1206"/>
      <c r="AF35" s="1206"/>
      <c r="AG35" s="1206"/>
      <c r="AH35" s="1206"/>
    </row>
    <row r="36" spans="2:34" x14ac:dyDescent="0.15">
      <c r="H36" s="1206"/>
      <c r="J36" s="1206"/>
      <c r="K36" s="1206"/>
      <c r="M36" s="1206"/>
      <c r="Y36" s="1206"/>
      <c r="Z36" s="1206"/>
      <c r="AA36" s="1206"/>
      <c r="AB36" s="1206"/>
      <c r="AC36" s="1206"/>
      <c r="AD36" s="1206"/>
      <c r="AE36" s="1206"/>
      <c r="AF36" s="1206"/>
      <c r="AG36" s="1206"/>
      <c r="AH36" s="1206"/>
    </row>
    <row r="37" spans="2:34" x14ac:dyDescent="0.15">
      <c r="AH37" s="1206"/>
    </row>
    <row r="38" spans="2:34" x14ac:dyDescent="0.15">
      <c r="AG38" s="1206"/>
      <c r="AH38" s="1206"/>
    </row>
    <row r="39" spans="2:34" x14ac:dyDescent="0.15"/>
    <row r="40" spans="2:34" x14ac:dyDescent="0.15">
      <c r="X40" s="1206"/>
    </row>
    <row r="41" spans="2:34" x14ac:dyDescent="0.15">
      <c r="R41" s="1206"/>
    </row>
    <row r="42" spans="2:34" x14ac:dyDescent="0.15">
      <c r="W42" s="1206"/>
    </row>
    <row r="43" spans="2:34" x14ac:dyDescent="0.15">
      <c r="Y43" s="1206"/>
      <c r="Z43" s="1206"/>
      <c r="AA43" s="1206"/>
      <c r="AB43" s="1206"/>
      <c r="AC43" s="1206"/>
      <c r="AD43" s="1206"/>
      <c r="AE43" s="1206"/>
      <c r="AF43" s="1206"/>
      <c r="AG43" s="1206"/>
      <c r="AH43" s="1206"/>
    </row>
    <row r="44" spans="2:34" x14ac:dyDescent="0.15">
      <c r="AH44" s="1206"/>
    </row>
    <row r="45" spans="2:34" x14ac:dyDescent="0.15">
      <c r="X45" s="1206"/>
    </row>
    <row r="46" spans="2:34" x14ac:dyDescent="0.15"/>
    <row r="47" spans="2:34" x14ac:dyDescent="0.15"/>
    <row r="48" spans="2:34" x14ac:dyDescent="0.15">
      <c r="W48" s="1206"/>
      <c r="Y48" s="1206"/>
      <c r="Z48" s="1206"/>
      <c r="AA48" s="1206"/>
      <c r="AB48" s="1206"/>
      <c r="AC48" s="1206"/>
      <c r="AD48" s="1206"/>
      <c r="AE48" s="1206"/>
      <c r="AF48" s="1206"/>
      <c r="AG48" s="1206"/>
      <c r="AH48" s="1206"/>
    </row>
    <row r="49" spans="28:34" x14ac:dyDescent="0.15"/>
    <row r="50" spans="28:34" x14ac:dyDescent="0.15">
      <c r="AE50" s="1206"/>
      <c r="AF50" s="1206"/>
      <c r="AG50" s="1206"/>
      <c r="AH50" s="1206"/>
    </row>
    <row r="51" spans="28:34" x14ac:dyDescent="0.15">
      <c r="AC51" s="1206"/>
      <c r="AD51" s="1206"/>
      <c r="AE51" s="1206"/>
      <c r="AF51" s="1206"/>
      <c r="AG51" s="1206"/>
      <c r="AH51" s="1206"/>
    </row>
    <row r="52" spans="28:34" x14ac:dyDescent="0.15"/>
    <row r="53" spans="28:34" x14ac:dyDescent="0.15">
      <c r="AF53" s="1206"/>
      <c r="AG53" s="1206"/>
      <c r="AH53" s="1206"/>
    </row>
    <row r="54" spans="28:34" x14ac:dyDescent="0.15">
      <c r="AH54" s="1206"/>
    </row>
    <row r="55" spans="28:34" x14ac:dyDescent="0.15"/>
    <row r="56" spans="28:34" x14ac:dyDescent="0.15">
      <c r="AB56" s="1206"/>
      <c r="AC56" s="1206"/>
      <c r="AD56" s="1206"/>
      <c r="AE56" s="1206"/>
      <c r="AF56" s="1206"/>
      <c r="AG56" s="1206"/>
      <c r="AH56" s="1206"/>
    </row>
    <row r="57" spans="28:34" x14ac:dyDescent="0.15">
      <c r="AH57" s="1206"/>
    </row>
    <row r="58" spans="28:34" x14ac:dyDescent="0.15">
      <c r="AH58" s="1206"/>
    </row>
    <row r="59" spans="28:34" x14ac:dyDescent="0.15">
      <c r="AG59" s="1206"/>
      <c r="AH59" s="1206"/>
    </row>
    <row r="60" spans="28:34" x14ac:dyDescent="0.15"/>
    <row r="61" spans="28:34" x14ac:dyDescent="0.15"/>
    <row r="62" spans="28:34" x14ac:dyDescent="0.15"/>
    <row r="63" spans="28:34" x14ac:dyDescent="0.15">
      <c r="AH63" s="1206"/>
    </row>
    <row r="64" spans="28:34" x14ac:dyDescent="0.15">
      <c r="AG64" s="1206"/>
      <c r="AH64" s="1206"/>
    </row>
    <row r="65" spans="28:34" x14ac:dyDescent="0.15"/>
    <row r="66" spans="28:34" x14ac:dyDescent="0.15"/>
    <row r="67" spans="28:34" x14ac:dyDescent="0.15"/>
    <row r="68" spans="28:34" x14ac:dyDescent="0.15">
      <c r="AB68" s="1206"/>
      <c r="AC68" s="1206"/>
      <c r="AD68" s="1206"/>
      <c r="AE68" s="1206"/>
      <c r="AF68" s="1206"/>
      <c r="AG68" s="1206"/>
      <c r="AH68" s="1206"/>
    </row>
    <row r="69" spans="28:34" x14ac:dyDescent="0.15">
      <c r="AF69" s="1206"/>
      <c r="AG69" s="1206"/>
      <c r="AH69" s="1206"/>
    </row>
    <row r="70" spans="28:34" x14ac:dyDescent="0.15"/>
    <row r="71" spans="28:34" x14ac:dyDescent="0.15"/>
    <row r="72" spans="28:34" x14ac:dyDescent="0.15"/>
    <row r="73" spans="28:34" x14ac:dyDescent="0.15"/>
    <row r="74" spans="28:34" x14ac:dyDescent="0.15"/>
    <row r="75" spans="28:34" x14ac:dyDescent="0.15">
      <c r="AH75" s="1206"/>
    </row>
    <row r="76" spans="28:34" x14ac:dyDescent="0.15">
      <c r="AF76" s="1206"/>
      <c r="AG76" s="1206"/>
      <c r="AH76" s="1206"/>
    </row>
    <row r="77" spans="28:34" x14ac:dyDescent="0.15">
      <c r="AG77" s="1206"/>
      <c r="AH77" s="1206"/>
    </row>
    <row r="78" spans="28:34" x14ac:dyDescent="0.15"/>
    <row r="79" spans="28:34" x14ac:dyDescent="0.15"/>
    <row r="80" spans="28:34" x14ac:dyDescent="0.15"/>
    <row r="81" spans="25:34" x14ac:dyDescent="0.15"/>
    <row r="82" spans="25:34" x14ac:dyDescent="0.15">
      <c r="Y82" s="1206"/>
    </row>
    <row r="83" spans="25:34" x14ac:dyDescent="0.15">
      <c r="Y83" s="1206"/>
      <c r="Z83" s="1206"/>
      <c r="AA83" s="1206"/>
      <c r="AB83" s="1206"/>
      <c r="AC83" s="1206"/>
      <c r="AD83" s="1206"/>
      <c r="AE83" s="1206"/>
      <c r="AF83" s="1206"/>
      <c r="AG83" s="1206"/>
      <c r="AH83" s="1206"/>
    </row>
    <row r="84" spans="25:34" x14ac:dyDescent="0.15"/>
    <row r="85" spans="25:34" x14ac:dyDescent="0.15"/>
    <row r="86" spans="25:34" x14ac:dyDescent="0.15"/>
    <row r="87" spans="25:34" x14ac:dyDescent="0.15"/>
    <row r="88" spans="25:34" x14ac:dyDescent="0.15">
      <c r="AH88" s="120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1206"/>
      <c r="AG94" s="1206"/>
      <c r="AH94" s="1206"/>
    </row>
    <row r="95" spans="25:34" ht="13.5" customHeight="1" x14ac:dyDescent="0.15">
      <c r="AH95" s="120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1206"/>
    </row>
    <row r="102" spans="33:34" ht="13.5" customHeight="1" x14ac:dyDescent="0.15"/>
    <row r="103" spans="33:34" ht="13.5" customHeight="1" x14ac:dyDescent="0.15"/>
    <row r="104" spans="33:34" ht="13.5" customHeight="1" x14ac:dyDescent="0.15">
      <c r="AG104" s="1206"/>
      <c r="AH104" s="120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1206"/>
    </row>
    <row r="117" spans="34:122" ht="13.5" customHeight="1" x14ac:dyDescent="0.15"/>
    <row r="118" spans="34:122" ht="13.5" customHeight="1" x14ac:dyDescent="0.15"/>
    <row r="119" spans="34:122" ht="13.5" customHeight="1" x14ac:dyDescent="0.15"/>
    <row r="120" spans="34:122" ht="13.5" customHeight="1" x14ac:dyDescent="0.15">
      <c r="AH120" s="1206"/>
    </row>
    <row r="121" spans="34:122" ht="13.5" customHeight="1" x14ac:dyDescent="0.15">
      <c r="AH121" s="1206"/>
    </row>
    <row r="122" spans="34:122" ht="13.5" customHeight="1" x14ac:dyDescent="0.15"/>
    <row r="123" spans="34:122" ht="13.5" customHeight="1" x14ac:dyDescent="0.15"/>
    <row r="124" spans="34:122" ht="13.5" customHeight="1" x14ac:dyDescent="0.15"/>
    <row r="125" spans="34:122" ht="13.5" customHeight="1" x14ac:dyDescent="0.15">
      <c r="DR125" s="1206" t="s">
        <v>578</v>
      </c>
    </row>
  </sheetData>
  <sheetProtection algorithmName="SHA-512" hashValue="xuD6USklIz/ExlERWPGVKcGfkK0X0e1EQzINS3zYU3kqZktuZazmBbFKJ4fWg/+D2v63E1yluXdEnaM6xF3g8A==" saltValue="sR0Pb+UzFOcpe6Mqlm/YfQ==" spinCount="100000" sheet="1" objects="1" scenarios="1"/>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525</v>
      </c>
      <c r="G2" s="149"/>
      <c r="H2" s="150"/>
    </row>
    <row r="3" spans="1:8" x14ac:dyDescent="0.15">
      <c r="A3" s="146" t="s">
        <v>518</v>
      </c>
      <c r="B3" s="151"/>
      <c r="C3" s="152"/>
      <c r="D3" s="153">
        <v>42959</v>
      </c>
      <c r="E3" s="154"/>
      <c r="F3" s="155">
        <v>45588</v>
      </c>
      <c r="G3" s="156"/>
      <c r="H3" s="157"/>
    </row>
    <row r="4" spans="1:8" x14ac:dyDescent="0.15">
      <c r="A4" s="158"/>
      <c r="B4" s="159"/>
      <c r="C4" s="160"/>
      <c r="D4" s="161">
        <v>34159</v>
      </c>
      <c r="E4" s="162"/>
      <c r="F4" s="163">
        <v>24150</v>
      </c>
      <c r="G4" s="164"/>
      <c r="H4" s="165"/>
    </row>
    <row r="5" spans="1:8" x14ac:dyDescent="0.15">
      <c r="A5" s="146" t="s">
        <v>520</v>
      </c>
      <c r="B5" s="151"/>
      <c r="C5" s="152"/>
      <c r="D5" s="153">
        <v>35856</v>
      </c>
      <c r="E5" s="154"/>
      <c r="F5" s="155">
        <v>45483</v>
      </c>
      <c r="G5" s="156"/>
      <c r="H5" s="157"/>
    </row>
    <row r="6" spans="1:8" x14ac:dyDescent="0.15">
      <c r="A6" s="158"/>
      <c r="B6" s="159"/>
      <c r="C6" s="160"/>
      <c r="D6" s="161">
        <v>19129</v>
      </c>
      <c r="E6" s="162"/>
      <c r="F6" s="163">
        <v>24241</v>
      </c>
      <c r="G6" s="164"/>
      <c r="H6" s="165"/>
    </row>
    <row r="7" spans="1:8" x14ac:dyDescent="0.15">
      <c r="A7" s="146" t="s">
        <v>521</v>
      </c>
      <c r="B7" s="151"/>
      <c r="C7" s="152"/>
      <c r="D7" s="153">
        <v>44796</v>
      </c>
      <c r="E7" s="154"/>
      <c r="F7" s="155">
        <v>45945</v>
      </c>
      <c r="G7" s="156"/>
      <c r="H7" s="157"/>
    </row>
    <row r="8" spans="1:8" x14ac:dyDescent="0.15">
      <c r="A8" s="158"/>
      <c r="B8" s="159"/>
      <c r="C8" s="160"/>
      <c r="D8" s="161">
        <v>28179</v>
      </c>
      <c r="E8" s="162"/>
      <c r="F8" s="163">
        <v>25180</v>
      </c>
      <c r="G8" s="164"/>
      <c r="H8" s="165"/>
    </row>
    <row r="9" spans="1:8" x14ac:dyDescent="0.15">
      <c r="A9" s="146" t="s">
        <v>522</v>
      </c>
      <c r="B9" s="151"/>
      <c r="C9" s="152"/>
      <c r="D9" s="153">
        <v>43135</v>
      </c>
      <c r="E9" s="154"/>
      <c r="F9" s="155">
        <v>44475</v>
      </c>
      <c r="G9" s="156"/>
      <c r="H9" s="157"/>
    </row>
    <row r="10" spans="1:8" x14ac:dyDescent="0.15">
      <c r="A10" s="158"/>
      <c r="B10" s="159"/>
      <c r="C10" s="160"/>
      <c r="D10" s="161">
        <v>20463</v>
      </c>
      <c r="E10" s="162"/>
      <c r="F10" s="163">
        <v>24780</v>
      </c>
      <c r="G10" s="164"/>
      <c r="H10" s="165"/>
    </row>
    <row r="11" spans="1:8" x14ac:dyDescent="0.15">
      <c r="A11" s="146" t="s">
        <v>523</v>
      </c>
      <c r="B11" s="151"/>
      <c r="C11" s="152"/>
      <c r="D11" s="153">
        <v>32563</v>
      </c>
      <c r="E11" s="154"/>
      <c r="F11" s="155">
        <v>45982</v>
      </c>
      <c r="G11" s="156"/>
      <c r="H11" s="157"/>
    </row>
    <row r="12" spans="1:8" x14ac:dyDescent="0.15">
      <c r="A12" s="158"/>
      <c r="B12" s="159"/>
      <c r="C12" s="166"/>
      <c r="D12" s="161">
        <v>25381</v>
      </c>
      <c r="E12" s="162"/>
      <c r="F12" s="163">
        <v>25583</v>
      </c>
      <c r="G12" s="164"/>
      <c r="H12" s="165"/>
    </row>
    <row r="13" spans="1:8" x14ac:dyDescent="0.15">
      <c r="A13" s="146"/>
      <c r="B13" s="151"/>
      <c r="C13" s="152"/>
      <c r="D13" s="153">
        <v>39862</v>
      </c>
      <c r="E13" s="154"/>
      <c r="F13" s="155">
        <v>45495</v>
      </c>
      <c r="G13" s="167"/>
      <c r="H13" s="157"/>
    </row>
    <row r="14" spans="1:8" x14ac:dyDescent="0.15">
      <c r="A14" s="158"/>
      <c r="B14" s="159"/>
      <c r="C14" s="160"/>
      <c r="D14" s="161">
        <v>25462</v>
      </c>
      <c r="E14" s="162"/>
      <c r="F14" s="163">
        <v>24787</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2.42</v>
      </c>
      <c r="C19" s="168">
        <f>ROUND(VALUE(SUBSTITUTE(実質収支比率等に係る経年分析!G$48,"▲","-")),2)</f>
        <v>3.01</v>
      </c>
      <c r="D19" s="168">
        <f>ROUND(VALUE(SUBSTITUTE(実質収支比率等に係る経年分析!H$48,"▲","-")),2)</f>
        <v>5.0999999999999996</v>
      </c>
      <c r="E19" s="168">
        <f>ROUND(VALUE(SUBSTITUTE(実質収支比率等に係る経年分析!I$48,"▲","-")),2)</f>
        <v>9.58</v>
      </c>
      <c r="F19" s="168">
        <f>ROUND(VALUE(SUBSTITUTE(実質収支比率等に係る経年分析!J$48,"▲","-")),2)</f>
        <v>4.55</v>
      </c>
    </row>
    <row r="20" spans="1:11" x14ac:dyDescent="0.15">
      <c r="A20" s="168" t="s">
        <v>53</v>
      </c>
      <c r="B20" s="168">
        <f>ROUND(VALUE(SUBSTITUTE(実質収支比率等に係る経年分析!F$47,"▲","-")),2)</f>
        <v>23.32</v>
      </c>
      <c r="C20" s="168">
        <f>ROUND(VALUE(SUBSTITUTE(実質収支比率等に係る経年分析!G$47,"▲","-")),2)</f>
        <v>23.41</v>
      </c>
      <c r="D20" s="168">
        <f>ROUND(VALUE(SUBSTITUTE(実質収支比率等に係る経年分析!H$47,"▲","-")),2)</f>
        <v>23.74</v>
      </c>
      <c r="E20" s="168">
        <f>ROUND(VALUE(SUBSTITUTE(実質収支比率等に係る経年分析!I$47,"▲","-")),2)</f>
        <v>23.96</v>
      </c>
      <c r="F20" s="168">
        <f>ROUND(VALUE(SUBSTITUTE(実質収支比率等に係る経年分析!J$47,"▲","-")),2)</f>
        <v>28.65</v>
      </c>
    </row>
    <row r="21" spans="1:11" x14ac:dyDescent="0.15">
      <c r="A21" s="168" t="s">
        <v>54</v>
      </c>
      <c r="B21" s="168">
        <f>IF(ISNUMBER(VALUE(SUBSTITUTE(実質収支比率等に係る経年分析!F$49,"▲","-"))),ROUND(VALUE(SUBSTITUTE(実質収支比率等に係る経年分析!F$49,"▲","-")),2),NA())</f>
        <v>0.73</v>
      </c>
      <c r="C21" s="168">
        <f>IF(ISNUMBER(VALUE(SUBSTITUTE(実質収支比率等に係る経年分析!G$49,"▲","-"))),ROUND(VALUE(SUBSTITUTE(実質収支比率等に係る経年分析!G$49,"▲","-")),2),NA())</f>
        <v>1.93</v>
      </c>
      <c r="D21" s="168">
        <f>IF(ISNUMBER(VALUE(SUBSTITUTE(実質収支比率等に係る経年分析!H$49,"▲","-"))),ROUND(VALUE(SUBSTITUTE(実質収支比率等に係る経年分析!H$49,"▲","-")),2),NA())</f>
        <v>3.69</v>
      </c>
      <c r="E21" s="168">
        <f>IF(ISNUMBER(VALUE(SUBSTITUTE(実質収支比率等に係る経年分析!I$49,"▲","-"))),ROUND(VALUE(SUBSTITUTE(実質収支比率等に係る経年分析!I$49,"▲","-")),2),NA())</f>
        <v>4.87</v>
      </c>
      <c r="F21" s="168">
        <f>IF(ISNUMBER(VALUE(SUBSTITUTE(実質収支比率等に係る経年分析!J$49,"▲","-"))),ROUND(VALUE(SUBSTITUTE(実質収支比率等に係る経年分析!J$49,"▲","-")),2),NA())</f>
        <v>-0.13</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旧木津町準財産区特別会計</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0.35</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0.01</v>
      </c>
    </row>
    <row r="31" spans="1:11" x14ac:dyDescent="0.15">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0.18</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0.04</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0.04</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0.06</v>
      </c>
    </row>
    <row r="32" spans="1:11" x14ac:dyDescent="0.15">
      <c r="A32" s="169" t="str">
        <f>IF(連結実質赤字比率に係る赤字・黒字の構成分析!C$38="",NA(),連結実質赤字比率に係る赤字・黒字の構成分析!C$38)</f>
        <v>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0.43</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0.52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0.85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1.23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0.37</v>
      </c>
    </row>
    <row r="33" spans="1:16" x14ac:dyDescent="0.15">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0.66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0.52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0.41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0.62</v>
      </c>
    </row>
    <row r="34" spans="1:16" x14ac:dyDescent="0.15">
      <c r="A34" s="169" t="str">
        <f>IF(連結実質赤字比率に係る赤字・黒字の構成分析!C$36="",NA(),連結実質赤字比率に係る赤字・黒字の構成分析!C$36)</f>
        <v>公共下水道事業会計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0.46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0.42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0.63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0.75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1.31</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2.42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2.64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5.08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9.57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4.53</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16.13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15.59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14.63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14.05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14.16</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2758</v>
      </c>
      <c r="E42" s="170"/>
      <c r="F42" s="170"/>
      <c r="G42" s="170">
        <f>'実質公債費比率（分子）の構造'!L$52</f>
        <v>2771</v>
      </c>
      <c r="H42" s="170"/>
      <c r="I42" s="170"/>
      <c r="J42" s="170">
        <f>'実質公債費比率（分子）の構造'!M$52</f>
        <v>2849</v>
      </c>
      <c r="K42" s="170"/>
      <c r="L42" s="170"/>
      <c r="M42" s="170">
        <f>'実質公債費比率（分子）の構造'!N$52</f>
        <v>2833</v>
      </c>
      <c r="N42" s="170"/>
      <c r="O42" s="170"/>
      <c r="P42" s="170">
        <f>'実質公債費比率（分子）の構造'!O$52</f>
        <v>2780</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266</v>
      </c>
      <c r="C44" s="170"/>
      <c r="D44" s="170"/>
      <c r="E44" s="170">
        <f>'実質公債費比率（分子）の構造'!L$50</f>
        <v>272</v>
      </c>
      <c r="F44" s="170"/>
      <c r="G44" s="170"/>
      <c r="H44" s="170">
        <f>'実質公債費比率（分子）の構造'!M$50</f>
        <v>260</v>
      </c>
      <c r="I44" s="170"/>
      <c r="J44" s="170"/>
      <c r="K44" s="170">
        <f>'実質公債費比率（分子）の構造'!N$50</f>
        <v>260</v>
      </c>
      <c r="L44" s="170"/>
      <c r="M44" s="170"/>
      <c r="N44" s="170">
        <f>'実質公債費比率（分子）の構造'!O$50</f>
        <v>260</v>
      </c>
      <c r="O44" s="170"/>
      <c r="P44" s="170"/>
    </row>
    <row r="45" spans="1:16" x14ac:dyDescent="0.15">
      <c r="A45" s="170" t="s">
        <v>63</v>
      </c>
      <c r="B45" s="170">
        <f>'実質公債費比率（分子）の構造'!K$49</f>
        <v>470</v>
      </c>
      <c r="C45" s="170"/>
      <c r="D45" s="170"/>
      <c r="E45" s="170">
        <f>'実質公債費比率（分子）の構造'!L$49</f>
        <v>481</v>
      </c>
      <c r="F45" s="170"/>
      <c r="G45" s="170"/>
      <c r="H45" s="170">
        <f>'実質公債費比率（分子）の構造'!M$49</f>
        <v>521</v>
      </c>
      <c r="I45" s="170"/>
      <c r="J45" s="170"/>
      <c r="K45" s="170">
        <f>'実質公債費比率（分子）の構造'!N$49</f>
        <v>540</v>
      </c>
      <c r="L45" s="170"/>
      <c r="M45" s="170"/>
      <c r="N45" s="170">
        <f>'実質公債費比率（分子）の構造'!O$49</f>
        <v>573</v>
      </c>
      <c r="O45" s="170"/>
      <c r="P45" s="170"/>
    </row>
    <row r="46" spans="1:16" x14ac:dyDescent="0.15">
      <c r="A46" s="170" t="s">
        <v>64</v>
      </c>
      <c r="B46" s="170">
        <f>'実質公債費比率（分子）の構造'!K$48</f>
        <v>549</v>
      </c>
      <c r="C46" s="170"/>
      <c r="D46" s="170"/>
      <c r="E46" s="170">
        <f>'実質公債費比率（分子）の構造'!L$48</f>
        <v>484</v>
      </c>
      <c r="F46" s="170"/>
      <c r="G46" s="170"/>
      <c r="H46" s="170">
        <f>'実質公債費比率（分子）の構造'!M$48</f>
        <v>454</v>
      </c>
      <c r="I46" s="170"/>
      <c r="J46" s="170"/>
      <c r="K46" s="170">
        <f>'実質公債費比率（分子）の構造'!N$48</f>
        <v>394</v>
      </c>
      <c r="L46" s="170"/>
      <c r="M46" s="170"/>
      <c r="N46" s="170">
        <f>'実質公債費比率（分子）の構造'!O$48</f>
        <v>346</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2842</v>
      </c>
      <c r="C49" s="170"/>
      <c r="D49" s="170"/>
      <c r="E49" s="170">
        <f>'実質公債費比率（分子）の構造'!L$45</f>
        <v>2949</v>
      </c>
      <c r="F49" s="170"/>
      <c r="G49" s="170"/>
      <c r="H49" s="170">
        <f>'実質公債費比率（分子）の構造'!M$45</f>
        <v>3258</v>
      </c>
      <c r="I49" s="170"/>
      <c r="J49" s="170"/>
      <c r="K49" s="170">
        <f>'実質公債費比率（分子）の構造'!N$45</f>
        <v>3279</v>
      </c>
      <c r="L49" s="170"/>
      <c r="M49" s="170"/>
      <c r="N49" s="170">
        <f>'実質公債費比率（分子）の構造'!O$45</f>
        <v>3276</v>
      </c>
      <c r="O49" s="170"/>
      <c r="P49" s="170"/>
    </row>
    <row r="50" spans="1:16" x14ac:dyDescent="0.15">
      <c r="A50" s="170" t="s">
        <v>67</v>
      </c>
      <c r="B50" s="170" t="e">
        <f>NA()</f>
        <v>#N/A</v>
      </c>
      <c r="C50" s="170">
        <f>IF(ISNUMBER('実質公債費比率（分子）の構造'!K$53),'実質公債費比率（分子）の構造'!K$53,NA())</f>
        <v>1369</v>
      </c>
      <c r="D50" s="170" t="e">
        <f>NA()</f>
        <v>#N/A</v>
      </c>
      <c r="E50" s="170" t="e">
        <f>NA()</f>
        <v>#N/A</v>
      </c>
      <c r="F50" s="170">
        <f>IF(ISNUMBER('実質公債費比率（分子）の構造'!L$53),'実質公債費比率（分子）の構造'!L$53,NA())</f>
        <v>1415</v>
      </c>
      <c r="G50" s="170" t="e">
        <f>NA()</f>
        <v>#N/A</v>
      </c>
      <c r="H50" s="170" t="e">
        <f>NA()</f>
        <v>#N/A</v>
      </c>
      <c r="I50" s="170">
        <f>IF(ISNUMBER('実質公債費比率（分子）の構造'!M$53),'実質公債費比率（分子）の構造'!M$53,NA())</f>
        <v>1644</v>
      </c>
      <c r="J50" s="170" t="e">
        <f>NA()</f>
        <v>#N/A</v>
      </c>
      <c r="K50" s="170" t="e">
        <f>NA()</f>
        <v>#N/A</v>
      </c>
      <c r="L50" s="170">
        <f>IF(ISNUMBER('実質公債費比率（分子）の構造'!N$53),'実質公債費比率（分子）の構造'!N$53,NA())</f>
        <v>1640</v>
      </c>
      <c r="M50" s="170" t="e">
        <f>NA()</f>
        <v>#N/A</v>
      </c>
      <c r="N50" s="170" t="e">
        <f>NA()</f>
        <v>#N/A</v>
      </c>
      <c r="O50" s="170">
        <f>IF(ISNUMBER('実質公債費比率（分子）の構造'!O$53),'実質公債費比率（分子）の構造'!O$53,NA())</f>
        <v>1675</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28163</v>
      </c>
      <c r="E56" s="169"/>
      <c r="F56" s="169"/>
      <c r="G56" s="169">
        <f>'将来負担比率（分子）の構造'!J$52</f>
        <v>27480</v>
      </c>
      <c r="H56" s="169"/>
      <c r="I56" s="169"/>
      <c r="J56" s="169">
        <f>'将来負担比率（分子）の構造'!K$52</f>
        <v>27294</v>
      </c>
      <c r="K56" s="169"/>
      <c r="L56" s="169"/>
      <c r="M56" s="169">
        <f>'将来負担比率（分子）の構造'!L$52</f>
        <v>27466</v>
      </c>
      <c r="N56" s="169"/>
      <c r="O56" s="169"/>
      <c r="P56" s="169">
        <f>'将来負担比率（分子）の構造'!M$52</f>
        <v>27139</v>
      </c>
    </row>
    <row r="57" spans="1:16" x14ac:dyDescent="0.15">
      <c r="A57" s="169" t="s">
        <v>42</v>
      </c>
      <c r="B57" s="169"/>
      <c r="C57" s="169"/>
      <c r="D57" s="169">
        <f>'将来負担比率（分子）の構造'!I$51</f>
        <v>2875</v>
      </c>
      <c r="E57" s="169"/>
      <c r="F57" s="169"/>
      <c r="G57" s="169">
        <f>'将来負担比率（分子）の構造'!J$51</f>
        <v>2777</v>
      </c>
      <c r="H57" s="169"/>
      <c r="I57" s="169"/>
      <c r="J57" s="169">
        <f>'将来負担比率（分子）の構造'!K$51</f>
        <v>2656</v>
      </c>
      <c r="K57" s="169"/>
      <c r="L57" s="169"/>
      <c r="M57" s="169">
        <f>'将来負担比率（分子）の構造'!L$51</f>
        <v>2558</v>
      </c>
      <c r="N57" s="169"/>
      <c r="O57" s="169"/>
      <c r="P57" s="169">
        <f>'将来負担比率（分子）の構造'!M$51</f>
        <v>2555</v>
      </c>
    </row>
    <row r="58" spans="1:16" x14ac:dyDescent="0.15">
      <c r="A58" s="169" t="s">
        <v>41</v>
      </c>
      <c r="B58" s="169"/>
      <c r="C58" s="169"/>
      <c r="D58" s="169">
        <f>'将来負担比率（分子）の構造'!I$50</f>
        <v>11421</v>
      </c>
      <c r="E58" s="169"/>
      <c r="F58" s="169"/>
      <c r="G58" s="169">
        <f>'将来負担比率（分子）の構造'!J$50</f>
        <v>12254</v>
      </c>
      <c r="H58" s="169"/>
      <c r="I58" s="169"/>
      <c r="J58" s="169">
        <f>'将来負担比率（分子）の構造'!K$50</f>
        <v>12271</v>
      </c>
      <c r="K58" s="169"/>
      <c r="L58" s="169"/>
      <c r="M58" s="169">
        <f>'将来負担比率（分子）の構造'!L$50</f>
        <v>11855</v>
      </c>
      <c r="N58" s="169"/>
      <c r="O58" s="169"/>
      <c r="P58" s="169">
        <f>'将来負担比率（分子）の構造'!M$50</f>
        <v>12631</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3043</v>
      </c>
      <c r="C62" s="169"/>
      <c r="D62" s="169"/>
      <c r="E62" s="169">
        <f>'将来負担比率（分子）の構造'!J$45</f>
        <v>3094</v>
      </c>
      <c r="F62" s="169"/>
      <c r="G62" s="169"/>
      <c r="H62" s="169">
        <f>'将来負担比率（分子）の構造'!K$45</f>
        <v>3097</v>
      </c>
      <c r="I62" s="169"/>
      <c r="J62" s="169"/>
      <c r="K62" s="169">
        <f>'将来負担比率（分子）の構造'!L$45</f>
        <v>3052</v>
      </c>
      <c r="L62" s="169"/>
      <c r="M62" s="169"/>
      <c r="N62" s="169">
        <f>'将来負担比率（分子）の構造'!M$45</f>
        <v>2981</v>
      </c>
      <c r="O62" s="169"/>
      <c r="P62" s="169"/>
    </row>
    <row r="63" spans="1:16" x14ac:dyDescent="0.15">
      <c r="A63" s="169" t="s">
        <v>34</v>
      </c>
      <c r="B63" s="169">
        <f>'将来負担比率（分子）の構造'!I$44</f>
        <v>2808</v>
      </c>
      <c r="C63" s="169"/>
      <c r="D63" s="169"/>
      <c r="E63" s="169">
        <f>'将来負担比率（分子）の構造'!J$44</f>
        <v>2834</v>
      </c>
      <c r="F63" s="169"/>
      <c r="G63" s="169"/>
      <c r="H63" s="169">
        <f>'将来負担比率（分子）の構造'!K$44</f>
        <v>2526</v>
      </c>
      <c r="I63" s="169"/>
      <c r="J63" s="169"/>
      <c r="K63" s="169">
        <f>'将来負担比率（分子）の構造'!L$44</f>
        <v>2810</v>
      </c>
      <c r="L63" s="169"/>
      <c r="M63" s="169"/>
      <c r="N63" s="169">
        <f>'将来負担比率（分子）の構造'!M$44</f>
        <v>4170</v>
      </c>
      <c r="O63" s="169"/>
      <c r="P63" s="169"/>
    </row>
    <row r="64" spans="1:16" x14ac:dyDescent="0.15">
      <c r="A64" s="169" t="s">
        <v>33</v>
      </c>
      <c r="B64" s="169">
        <f>'将来負担比率（分子）の構造'!I$43</f>
        <v>5797</v>
      </c>
      <c r="C64" s="169"/>
      <c r="D64" s="169"/>
      <c r="E64" s="169">
        <f>'将来負担比率（分子）の構造'!J$43</f>
        <v>5342</v>
      </c>
      <c r="F64" s="169"/>
      <c r="G64" s="169"/>
      <c r="H64" s="169">
        <f>'将来負担比率（分子）の構造'!K$43</f>
        <v>4746</v>
      </c>
      <c r="I64" s="169"/>
      <c r="J64" s="169"/>
      <c r="K64" s="169">
        <f>'将来負担比率（分子）の構造'!L$43</f>
        <v>4225</v>
      </c>
      <c r="L64" s="169"/>
      <c r="M64" s="169"/>
      <c r="N64" s="169">
        <f>'将来負担比率（分子）の構造'!M$43</f>
        <v>3798</v>
      </c>
      <c r="O64" s="169"/>
      <c r="P64" s="169"/>
    </row>
    <row r="65" spans="1:16" x14ac:dyDescent="0.15">
      <c r="A65" s="169" t="s">
        <v>32</v>
      </c>
      <c r="B65" s="169">
        <f>'将来負担比率（分子）の構造'!I$42</f>
        <v>2457</v>
      </c>
      <c r="C65" s="169"/>
      <c r="D65" s="169"/>
      <c r="E65" s="169">
        <f>'将来負担比率（分子）の構造'!J$42</f>
        <v>2186</v>
      </c>
      <c r="F65" s="169"/>
      <c r="G65" s="169"/>
      <c r="H65" s="169">
        <f>'将来負担比率（分子）の構造'!K$42</f>
        <v>1929</v>
      </c>
      <c r="I65" s="169"/>
      <c r="J65" s="169"/>
      <c r="K65" s="169">
        <f>'将来負担比率（分子）の構造'!L$42</f>
        <v>1667</v>
      </c>
      <c r="L65" s="169"/>
      <c r="M65" s="169"/>
      <c r="N65" s="169">
        <f>'将来負担比率（分子）の構造'!M$42</f>
        <v>1407</v>
      </c>
      <c r="O65" s="169"/>
      <c r="P65" s="169"/>
    </row>
    <row r="66" spans="1:16" x14ac:dyDescent="0.15">
      <c r="A66" s="169" t="s">
        <v>31</v>
      </c>
      <c r="B66" s="169">
        <f>'将来負担比率（分子）の構造'!I$41</f>
        <v>32790</v>
      </c>
      <c r="C66" s="169"/>
      <c r="D66" s="169"/>
      <c r="E66" s="169">
        <f>'将来負担比率（分子）の構造'!J$41</f>
        <v>32249</v>
      </c>
      <c r="F66" s="169"/>
      <c r="G66" s="169"/>
      <c r="H66" s="169">
        <f>'将来負担比率（分子）の構造'!K$41</f>
        <v>31796</v>
      </c>
      <c r="I66" s="169"/>
      <c r="J66" s="169"/>
      <c r="K66" s="169">
        <f>'将来負担比率（分子）の構造'!L$41</f>
        <v>30550</v>
      </c>
      <c r="L66" s="169"/>
      <c r="M66" s="169"/>
      <c r="N66" s="169">
        <f>'将来負担比率（分子）の構造'!M$41</f>
        <v>29332</v>
      </c>
      <c r="O66" s="169"/>
      <c r="P66" s="169"/>
    </row>
    <row r="67" spans="1:16" x14ac:dyDescent="0.15">
      <c r="A67" s="169" t="s">
        <v>71</v>
      </c>
      <c r="B67" s="169" t="e">
        <f>NA()</f>
        <v>#N/A</v>
      </c>
      <c r="C67" s="169">
        <f>IF(ISNUMBER('将来負担比率（分子）の構造'!I$53), IF('将来負担比率（分子）の構造'!I$53 &lt; 0, 0, '将来負担比率（分子）の構造'!I$53), NA())</f>
        <v>4435</v>
      </c>
      <c r="D67" s="169" t="e">
        <f>NA()</f>
        <v>#N/A</v>
      </c>
      <c r="E67" s="169" t="e">
        <f>NA()</f>
        <v>#N/A</v>
      </c>
      <c r="F67" s="169">
        <f>IF(ISNUMBER('将来負担比率（分子）の構造'!J$53), IF('将来負担比率（分子）の構造'!J$53 &lt; 0, 0, '将来負担比率（分子）の構造'!J$53), NA())</f>
        <v>3194</v>
      </c>
      <c r="G67" s="169" t="e">
        <f>NA()</f>
        <v>#N/A</v>
      </c>
      <c r="H67" s="169" t="e">
        <f>NA()</f>
        <v>#N/A</v>
      </c>
      <c r="I67" s="169">
        <f>IF(ISNUMBER('将来負担比率（分子）の構造'!K$53), IF('将来負担比率（分子）の構造'!K$53 &lt; 0, 0, '将来負担比率（分子）の構造'!K$53), NA())</f>
        <v>1875</v>
      </c>
      <c r="J67" s="169" t="e">
        <f>NA()</f>
        <v>#N/A</v>
      </c>
      <c r="K67" s="169" t="e">
        <f>NA()</f>
        <v>#N/A</v>
      </c>
      <c r="L67" s="169">
        <f>IF(ISNUMBER('将来負担比率（分子）の構造'!L$53), IF('将来負担比率（分子）の構造'!L$53 &lt; 0, 0, '将来負担比率（分子）の構造'!L$53), NA())</f>
        <v>425</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4512</v>
      </c>
      <c r="C72" s="173">
        <f>基金残高に係る経年分析!G55</f>
        <v>4578</v>
      </c>
      <c r="D72" s="173">
        <f>基金残高に係る経年分析!H55</f>
        <v>5510</v>
      </c>
    </row>
    <row r="73" spans="1:16" x14ac:dyDescent="0.15">
      <c r="A73" s="172" t="s">
        <v>74</v>
      </c>
      <c r="B73" s="173">
        <f>基金残高に係る経年分析!F56</f>
        <v>45</v>
      </c>
      <c r="C73" s="173">
        <f>基金残高に係る経年分析!G56</f>
        <v>45</v>
      </c>
      <c r="D73" s="173">
        <f>基金残高に係る経年分析!H56</f>
        <v>45</v>
      </c>
    </row>
    <row r="74" spans="1:16" x14ac:dyDescent="0.15">
      <c r="A74" s="172" t="s">
        <v>75</v>
      </c>
      <c r="B74" s="173">
        <f>基金残高に係る経年分析!F57</f>
        <v>6394</v>
      </c>
      <c r="C74" s="173">
        <f>基金残高に係る経年分析!G57</f>
        <v>5958</v>
      </c>
      <c r="D74" s="173">
        <f>基金残高に係る経年分析!H57</f>
        <v>5776</v>
      </c>
    </row>
  </sheetData>
  <sheetProtection algorithmName="SHA-512" hashValue="+0YL7er2xfkHSLGrCW9b8yYD55vRmH/8mV0tlx0+bNDbKu5gMzTuORMsjcsBeUp8l2fSxmlBNc9/ogrygqZaDA==" saltValue="P67N/6lWtmeDHH6Oor33G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203</v>
      </c>
      <c r="DI1" s="705"/>
      <c r="DJ1" s="705"/>
      <c r="DK1" s="705"/>
      <c r="DL1" s="705"/>
      <c r="DM1" s="705"/>
      <c r="DN1" s="706"/>
      <c r="DO1" s="208"/>
      <c r="DP1" s="704" t="s">
        <v>204</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216</v>
      </c>
      <c r="C5" s="667"/>
      <c r="D5" s="667"/>
      <c r="E5" s="667"/>
      <c r="F5" s="667"/>
      <c r="G5" s="667"/>
      <c r="H5" s="667"/>
      <c r="I5" s="667"/>
      <c r="J5" s="667"/>
      <c r="K5" s="667"/>
      <c r="L5" s="667"/>
      <c r="M5" s="667"/>
      <c r="N5" s="667"/>
      <c r="O5" s="667"/>
      <c r="P5" s="667"/>
      <c r="Q5" s="668"/>
      <c r="R5" s="663">
        <v>10772390</v>
      </c>
      <c r="S5" s="664"/>
      <c r="T5" s="664"/>
      <c r="U5" s="664"/>
      <c r="V5" s="664"/>
      <c r="W5" s="664"/>
      <c r="X5" s="664"/>
      <c r="Y5" s="689"/>
      <c r="Z5" s="702">
        <v>31.5</v>
      </c>
      <c r="AA5" s="702"/>
      <c r="AB5" s="702"/>
      <c r="AC5" s="702"/>
      <c r="AD5" s="703">
        <v>10324155</v>
      </c>
      <c r="AE5" s="703"/>
      <c r="AF5" s="703"/>
      <c r="AG5" s="703"/>
      <c r="AH5" s="703"/>
      <c r="AI5" s="703"/>
      <c r="AJ5" s="703"/>
      <c r="AK5" s="703"/>
      <c r="AL5" s="690">
        <v>52.8</v>
      </c>
      <c r="AM5" s="672"/>
      <c r="AN5" s="672"/>
      <c r="AO5" s="691"/>
      <c r="AP5" s="666" t="s">
        <v>217</v>
      </c>
      <c r="AQ5" s="667"/>
      <c r="AR5" s="667"/>
      <c r="AS5" s="667"/>
      <c r="AT5" s="667"/>
      <c r="AU5" s="667"/>
      <c r="AV5" s="667"/>
      <c r="AW5" s="667"/>
      <c r="AX5" s="667"/>
      <c r="AY5" s="667"/>
      <c r="AZ5" s="667"/>
      <c r="BA5" s="667"/>
      <c r="BB5" s="667"/>
      <c r="BC5" s="667"/>
      <c r="BD5" s="667"/>
      <c r="BE5" s="667"/>
      <c r="BF5" s="668"/>
      <c r="BG5" s="608">
        <v>10324155</v>
      </c>
      <c r="BH5" s="609"/>
      <c r="BI5" s="609"/>
      <c r="BJ5" s="609"/>
      <c r="BK5" s="609"/>
      <c r="BL5" s="609"/>
      <c r="BM5" s="609"/>
      <c r="BN5" s="610"/>
      <c r="BO5" s="646">
        <v>95.8</v>
      </c>
      <c r="BP5" s="646"/>
      <c r="BQ5" s="646"/>
      <c r="BR5" s="646"/>
      <c r="BS5" s="647">
        <v>126494</v>
      </c>
      <c r="BT5" s="647"/>
      <c r="BU5" s="647"/>
      <c r="BV5" s="647"/>
      <c r="BW5" s="647"/>
      <c r="BX5" s="647"/>
      <c r="BY5" s="647"/>
      <c r="BZ5" s="647"/>
      <c r="CA5" s="647"/>
      <c r="CB5" s="687"/>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15">
      <c r="B6" s="605" t="s">
        <v>221</v>
      </c>
      <c r="C6" s="606"/>
      <c r="D6" s="606"/>
      <c r="E6" s="606"/>
      <c r="F6" s="606"/>
      <c r="G6" s="606"/>
      <c r="H6" s="606"/>
      <c r="I6" s="606"/>
      <c r="J6" s="606"/>
      <c r="K6" s="606"/>
      <c r="L6" s="606"/>
      <c r="M6" s="606"/>
      <c r="N6" s="606"/>
      <c r="O6" s="606"/>
      <c r="P6" s="606"/>
      <c r="Q6" s="607"/>
      <c r="R6" s="608">
        <v>225864</v>
      </c>
      <c r="S6" s="609"/>
      <c r="T6" s="609"/>
      <c r="U6" s="609"/>
      <c r="V6" s="609"/>
      <c r="W6" s="609"/>
      <c r="X6" s="609"/>
      <c r="Y6" s="610"/>
      <c r="Z6" s="646">
        <v>0.7</v>
      </c>
      <c r="AA6" s="646"/>
      <c r="AB6" s="646"/>
      <c r="AC6" s="646"/>
      <c r="AD6" s="647">
        <v>225864</v>
      </c>
      <c r="AE6" s="647"/>
      <c r="AF6" s="647"/>
      <c r="AG6" s="647"/>
      <c r="AH6" s="647"/>
      <c r="AI6" s="647"/>
      <c r="AJ6" s="647"/>
      <c r="AK6" s="647"/>
      <c r="AL6" s="611">
        <v>1.2</v>
      </c>
      <c r="AM6" s="612"/>
      <c r="AN6" s="612"/>
      <c r="AO6" s="648"/>
      <c r="AP6" s="605" t="s">
        <v>222</v>
      </c>
      <c r="AQ6" s="606"/>
      <c r="AR6" s="606"/>
      <c r="AS6" s="606"/>
      <c r="AT6" s="606"/>
      <c r="AU6" s="606"/>
      <c r="AV6" s="606"/>
      <c r="AW6" s="606"/>
      <c r="AX6" s="606"/>
      <c r="AY6" s="606"/>
      <c r="AZ6" s="606"/>
      <c r="BA6" s="606"/>
      <c r="BB6" s="606"/>
      <c r="BC6" s="606"/>
      <c r="BD6" s="606"/>
      <c r="BE6" s="606"/>
      <c r="BF6" s="607"/>
      <c r="BG6" s="608">
        <v>10324155</v>
      </c>
      <c r="BH6" s="609"/>
      <c r="BI6" s="609"/>
      <c r="BJ6" s="609"/>
      <c r="BK6" s="609"/>
      <c r="BL6" s="609"/>
      <c r="BM6" s="609"/>
      <c r="BN6" s="610"/>
      <c r="BO6" s="646">
        <v>95.8</v>
      </c>
      <c r="BP6" s="646"/>
      <c r="BQ6" s="646"/>
      <c r="BR6" s="646"/>
      <c r="BS6" s="647">
        <v>126494</v>
      </c>
      <c r="BT6" s="647"/>
      <c r="BU6" s="647"/>
      <c r="BV6" s="647"/>
      <c r="BW6" s="647"/>
      <c r="BX6" s="647"/>
      <c r="BY6" s="647"/>
      <c r="BZ6" s="647"/>
      <c r="CA6" s="647"/>
      <c r="CB6" s="687"/>
      <c r="CD6" s="666" t="s">
        <v>223</v>
      </c>
      <c r="CE6" s="667"/>
      <c r="CF6" s="667"/>
      <c r="CG6" s="667"/>
      <c r="CH6" s="667"/>
      <c r="CI6" s="667"/>
      <c r="CJ6" s="667"/>
      <c r="CK6" s="667"/>
      <c r="CL6" s="667"/>
      <c r="CM6" s="667"/>
      <c r="CN6" s="667"/>
      <c r="CO6" s="667"/>
      <c r="CP6" s="667"/>
      <c r="CQ6" s="668"/>
      <c r="CR6" s="608">
        <v>191384</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191384</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4175</v>
      </c>
      <c r="S7" s="609"/>
      <c r="T7" s="609"/>
      <c r="U7" s="609"/>
      <c r="V7" s="609"/>
      <c r="W7" s="609"/>
      <c r="X7" s="609"/>
      <c r="Y7" s="610"/>
      <c r="Z7" s="646">
        <v>0</v>
      </c>
      <c r="AA7" s="646"/>
      <c r="AB7" s="646"/>
      <c r="AC7" s="646"/>
      <c r="AD7" s="647">
        <v>4175</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4924693</v>
      </c>
      <c r="BH7" s="609"/>
      <c r="BI7" s="609"/>
      <c r="BJ7" s="609"/>
      <c r="BK7" s="609"/>
      <c r="BL7" s="609"/>
      <c r="BM7" s="609"/>
      <c r="BN7" s="610"/>
      <c r="BO7" s="646">
        <v>45.7</v>
      </c>
      <c r="BP7" s="646"/>
      <c r="BQ7" s="646"/>
      <c r="BR7" s="646"/>
      <c r="BS7" s="647">
        <v>126494</v>
      </c>
      <c r="BT7" s="647"/>
      <c r="BU7" s="647"/>
      <c r="BV7" s="647"/>
      <c r="BW7" s="647"/>
      <c r="BX7" s="647"/>
      <c r="BY7" s="647"/>
      <c r="BZ7" s="647"/>
      <c r="CA7" s="647"/>
      <c r="CB7" s="687"/>
      <c r="CD7" s="605" t="s">
        <v>226</v>
      </c>
      <c r="CE7" s="606"/>
      <c r="CF7" s="606"/>
      <c r="CG7" s="606"/>
      <c r="CH7" s="606"/>
      <c r="CI7" s="606"/>
      <c r="CJ7" s="606"/>
      <c r="CK7" s="606"/>
      <c r="CL7" s="606"/>
      <c r="CM7" s="606"/>
      <c r="CN7" s="606"/>
      <c r="CO7" s="606"/>
      <c r="CP7" s="606"/>
      <c r="CQ7" s="607"/>
      <c r="CR7" s="608">
        <v>3551573</v>
      </c>
      <c r="CS7" s="609"/>
      <c r="CT7" s="609"/>
      <c r="CU7" s="609"/>
      <c r="CV7" s="609"/>
      <c r="CW7" s="609"/>
      <c r="CX7" s="609"/>
      <c r="CY7" s="610"/>
      <c r="CZ7" s="646">
        <v>10.8</v>
      </c>
      <c r="DA7" s="646"/>
      <c r="DB7" s="646"/>
      <c r="DC7" s="646"/>
      <c r="DD7" s="614">
        <v>147037</v>
      </c>
      <c r="DE7" s="609"/>
      <c r="DF7" s="609"/>
      <c r="DG7" s="609"/>
      <c r="DH7" s="609"/>
      <c r="DI7" s="609"/>
      <c r="DJ7" s="609"/>
      <c r="DK7" s="609"/>
      <c r="DL7" s="609"/>
      <c r="DM7" s="609"/>
      <c r="DN7" s="609"/>
      <c r="DO7" s="609"/>
      <c r="DP7" s="610"/>
      <c r="DQ7" s="614">
        <v>3013462</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102612</v>
      </c>
      <c r="S8" s="609"/>
      <c r="T8" s="609"/>
      <c r="U8" s="609"/>
      <c r="V8" s="609"/>
      <c r="W8" s="609"/>
      <c r="X8" s="609"/>
      <c r="Y8" s="610"/>
      <c r="Z8" s="646">
        <v>0.3</v>
      </c>
      <c r="AA8" s="646"/>
      <c r="AB8" s="646"/>
      <c r="AC8" s="646"/>
      <c r="AD8" s="647">
        <v>102612</v>
      </c>
      <c r="AE8" s="647"/>
      <c r="AF8" s="647"/>
      <c r="AG8" s="647"/>
      <c r="AH8" s="647"/>
      <c r="AI8" s="647"/>
      <c r="AJ8" s="647"/>
      <c r="AK8" s="647"/>
      <c r="AL8" s="611">
        <v>0.5</v>
      </c>
      <c r="AM8" s="612"/>
      <c r="AN8" s="612"/>
      <c r="AO8" s="648"/>
      <c r="AP8" s="605" t="s">
        <v>228</v>
      </c>
      <c r="AQ8" s="606"/>
      <c r="AR8" s="606"/>
      <c r="AS8" s="606"/>
      <c r="AT8" s="606"/>
      <c r="AU8" s="606"/>
      <c r="AV8" s="606"/>
      <c r="AW8" s="606"/>
      <c r="AX8" s="606"/>
      <c r="AY8" s="606"/>
      <c r="AZ8" s="606"/>
      <c r="BA8" s="606"/>
      <c r="BB8" s="606"/>
      <c r="BC8" s="606"/>
      <c r="BD8" s="606"/>
      <c r="BE8" s="606"/>
      <c r="BF8" s="607"/>
      <c r="BG8" s="608">
        <v>136984</v>
      </c>
      <c r="BH8" s="609"/>
      <c r="BI8" s="609"/>
      <c r="BJ8" s="609"/>
      <c r="BK8" s="609"/>
      <c r="BL8" s="609"/>
      <c r="BM8" s="609"/>
      <c r="BN8" s="610"/>
      <c r="BO8" s="646">
        <v>1.3</v>
      </c>
      <c r="BP8" s="646"/>
      <c r="BQ8" s="646"/>
      <c r="BR8" s="646"/>
      <c r="BS8" s="647" t="s">
        <v>122</v>
      </c>
      <c r="BT8" s="647"/>
      <c r="BU8" s="647"/>
      <c r="BV8" s="647"/>
      <c r="BW8" s="647"/>
      <c r="BX8" s="647"/>
      <c r="BY8" s="647"/>
      <c r="BZ8" s="647"/>
      <c r="CA8" s="647"/>
      <c r="CB8" s="687"/>
      <c r="CD8" s="605" t="s">
        <v>229</v>
      </c>
      <c r="CE8" s="606"/>
      <c r="CF8" s="606"/>
      <c r="CG8" s="606"/>
      <c r="CH8" s="606"/>
      <c r="CI8" s="606"/>
      <c r="CJ8" s="606"/>
      <c r="CK8" s="606"/>
      <c r="CL8" s="606"/>
      <c r="CM8" s="606"/>
      <c r="CN8" s="606"/>
      <c r="CO8" s="606"/>
      <c r="CP8" s="606"/>
      <c r="CQ8" s="607"/>
      <c r="CR8" s="608">
        <v>13893467</v>
      </c>
      <c r="CS8" s="609"/>
      <c r="CT8" s="609"/>
      <c r="CU8" s="609"/>
      <c r="CV8" s="609"/>
      <c r="CW8" s="609"/>
      <c r="CX8" s="609"/>
      <c r="CY8" s="610"/>
      <c r="CZ8" s="646">
        <v>42.4</v>
      </c>
      <c r="DA8" s="646"/>
      <c r="DB8" s="646"/>
      <c r="DC8" s="646"/>
      <c r="DD8" s="614">
        <v>87644</v>
      </c>
      <c r="DE8" s="609"/>
      <c r="DF8" s="609"/>
      <c r="DG8" s="609"/>
      <c r="DH8" s="609"/>
      <c r="DI8" s="609"/>
      <c r="DJ8" s="609"/>
      <c r="DK8" s="609"/>
      <c r="DL8" s="609"/>
      <c r="DM8" s="609"/>
      <c r="DN8" s="609"/>
      <c r="DO8" s="609"/>
      <c r="DP8" s="610"/>
      <c r="DQ8" s="614">
        <v>7240443</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104658</v>
      </c>
      <c r="S9" s="609"/>
      <c r="T9" s="609"/>
      <c r="U9" s="609"/>
      <c r="V9" s="609"/>
      <c r="W9" s="609"/>
      <c r="X9" s="609"/>
      <c r="Y9" s="610"/>
      <c r="Z9" s="646">
        <v>0.3</v>
      </c>
      <c r="AA9" s="646"/>
      <c r="AB9" s="646"/>
      <c r="AC9" s="646"/>
      <c r="AD9" s="647">
        <v>104658</v>
      </c>
      <c r="AE9" s="647"/>
      <c r="AF9" s="647"/>
      <c r="AG9" s="647"/>
      <c r="AH9" s="647"/>
      <c r="AI9" s="647"/>
      <c r="AJ9" s="647"/>
      <c r="AK9" s="647"/>
      <c r="AL9" s="611">
        <v>0.5</v>
      </c>
      <c r="AM9" s="612"/>
      <c r="AN9" s="612"/>
      <c r="AO9" s="648"/>
      <c r="AP9" s="605" t="s">
        <v>231</v>
      </c>
      <c r="AQ9" s="606"/>
      <c r="AR9" s="606"/>
      <c r="AS9" s="606"/>
      <c r="AT9" s="606"/>
      <c r="AU9" s="606"/>
      <c r="AV9" s="606"/>
      <c r="AW9" s="606"/>
      <c r="AX9" s="606"/>
      <c r="AY9" s="606"/>
      <c r="AZ9" s="606"/>
      <c r="BA9" s="606"/>
      <c r="BB9" s="606"/>
      <c r="BC9" s="606"/>
      <c r="BD9" s="606"/>
      <c r="BE9" s="606"/>
      <c r="BF9" s="607"/>
      <c r="BG9" s="608">
        <v>4270613</v>
      </c>
      <c r="BH9" s="609"/>
      <c r="BI9" s="609"/>
      <c r="BJ9" s="609"/>
      <c r="BK9" s="609"/>
      <c r="BL9" s="609"/>
      <c r="BM9" s="609"/>
      <c r="BN9" s="610"/>
      <c r="BO9" s="646">
        <v>39.6</v>
      </c>
      <c r="BP9" s="646"/>
      <c r="BQ9" s="646"/>
      <c r="BR9" s="646"/>
      <c r="BS9" s="647" t="s">
        <v>122</v>
      </c>
      <c r="BT9" s="647"/>
      <c r="BU9" s="647"/>
      <c r="BV9" s="647"/>
      <c r="BW9" s="647"/>
      <c r="BX9" s="647"/>
      <c r="BY9" s="647"/>
      <c r="BZ9" s="647"/>
      <c r="CA9" s="647"/>
      <c r="CB9" s="687"/>
      <c r="CD9" s="605" t="s">
        <v>232</v>
      </c>
      <c r="CE9" s="606"/>
      <c r="CF9" s="606"/>
      <c r="CG9" s="606"/>
      <c r="CH9" s="606"/>
      <c r="CI9" s="606"/>
      <c r="CJ9" s="606"/>
      <c r="CK9" s="606"/>
      <c r="CL9" s="606"/>
      <c r="CM9" s="606"/>
      <c r="CN9" s="606"/>
      <c r="CO9" s="606"/>
      <c r="CP9" s="606"/>
      <c r="CQ9" s="607"/>
      <c r="CR9" s="608">
        <v>3099357</v>
      </c>
      <c r="CS9" s="609"/>
      <c r="CT9" s="609"/>
      <c r="CU9" s="609"/>
      <c r="CV9" s="609"/>
      <c r="CW9" s="609"/>
      <c r="CX9" s="609"/>
      <c r="CY9" s="610"/>
      <c r="CZ9" s="646">
        <v>9.5</v>
      </c>
      <c r="DA9" s="646"/>
      <c r="DB9" s="646"/>
      <c r="DC9" s="646"/>
      <c r="DD9" s="614">
        <v>9801</v>
      </c>
      <c r="DE9" s="609"/>
      <c r="DF9" s="609"/>
      <c r="DG9" s="609"/>
      <c r="DH9" s="609"/>
      <c r="DI9" s="609"/>
      <c r="DJ9" s="609"/>
      <c r="DK9" s="609"/>
      <c r="DL9" s="609"/>
      <c r="DM9" s="609"/>
      <c r="DN9" s="609"/>
      <c r="DO9" s="609"/>
      <c r="DP9" s="610"/>
      <c r="DQ9" s="614">
        <v>2679264</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179750</v>
      </c>
      <c r="BH10" s="609"/>
      <c r="BI10" s="609"/>
      <c r="BJ10" s="609"/>
      <c r="BK10" s="609"/>
      <c r="BL10" s="609"/>
      <c r="BM10" s="609"/>
      <c r="BN10" s="610"/>
      <c r="BO10" s="646">
        <v>1.7</v>
      </c>
      <c r="BP10" s="646"/>
      <c r="BQ10" s="646"/>
      <c r="BR10" s="646"/>
      <c r="BS10" s="647">
        <v>29039</v>
      </c>
      <c r="BT10" s="647"/>
      <c r="BU10" s="647"/>
      <c r="BV10" s="647"/>
      <c r="BW10" s="647"/>
      <c r="BX10" s="647"/>
      <c r="BY10" s="647"/>
      <c r="BZ10" s="647"/>
      <c r="CA10" s="647"/>
      <c r="CB10" s="687"/>
      <c r="CD10" s="605" t="s">
        <v>235</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1666991</v>
      </c>
      <c r="S11" s="609"/>
      <c r="T11" s="609"/>
      <c r="U11" s="609"/>
      <c r="V11" s="609"/>
      <c r="W11" s="609"/>
      <c r="X11" s="609"/>
      <c r="Y11" s="610"/>
      <c r="Z11" s="611">
        <v>4.9000000000000004</v>
      </c>
      <c r="AA11" s="612"/>
      <c r="AB11" s="612"/>
      <c r="AC11" s="613"/>
      <c r="AD11" s="614">
        <v>1666991</v>
      </c>
      <c r="AE11" s="609"/>
      <c r="AF11" s="609"/>
      <c r="AG11" s="609"/>
      <c r="AH11" s="609"/>
      <c r="AI11" s="609"/>
      <c r="AJ11" s="609"/>
      <c r="AK11" s="610"/>
      <c r="AL11" s="611">
        <v>8.5</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337346</v>
      </c>
      <c r="BH11" s="609"/>
      <c r="BI11" s="609"/>
      <c r="BJ11" s="609"/>
      <c r="BK11" s="609"/>
      <c r="BL11" s="609"/>
      <c r="BM11" s="609"/>
      <c r="BN11" s="610"/>
      <c r="BO11" s="646">
        <v>3.1</v>
      </c>
      <c r="BP11" s="646"/>
      <c r="BQ11" s="646"/>
      <c r="BR11" s="646"/>
      <c r="BS11" s="647">
        <v>97455</v>
      </c>
      <c r="BT11" s="647"/>
      <c r="BU11" s="647"/>
      <c r="BV11" s="647"/>
      <c r="BW11" s="647"/>
      <c r="BX11" s="647"/>
      <c r="BY11" s="647"/>
      <c r="BZ11" s="647"/>
      <c r="CA11" s="647"/>
      <c r="CB11" s="687"/>
      <c r="CD11" s="605" t="s">
        <v>238</v>
      </c>
      <c r="CE11" s="606"/>
      <c r="CF11" s="606"/>
      <c r="CG11" s="606"/>
      <c r="CH11" s="606"/>
      <c r="CI11" s="606"/>
      <c r="CJ11" s="606"/>
      <c r="CK11" s="606"/>
      <c r="CL11" s="606"/>
      <c r="CM11" s="606"/>
      <c r="CN11" s="606"/>
      <c r="CO11" s="606"/>
      <c r="CP11" s="606"/>
      <c r="CQ11" s="607"/>
      <c r="CR11" s="608">
        <v>249065</v>
      </c>
      <c r="CS11" s="609"/>
      <c r="CT11" s="609"/>
      <c r="CU11" s="609"/>
      <c r="CV11" s="609"/>
      <c r="CW11" s="609"/>
      <c r="CX11" s="609"/>
      <c r="CY11" s="610"/>
      <c r="CZ11" s="646">
        <v>0.8</v>
      </c>
      <c r="DA11" s="646"/>
      <c r="DB11" s="646"/>
      <c r="DC11" s="646"/>
      <c r="DD11" s="614">
        <v>72462</v>
      </c>
      <c r="DE11" s="609"/>
      <c r="DF11" s="609"/>
      <c r="DG11" s="609"/>
      <c r="DH11" s="609"/>
      <c r="DI11" s="609"/>
      <c r="DJ11" s="609"/>
      <c r="DK11" s="609"/>
      <c r="DL11" s="609"/>
      <c r="DM11" s="609"/>
      <c r="DN11" s="609"/>
      <c r="DO11" s="609"/>
      <c r="DP11" s="610"/>
      <c r="DQ11" s="614">
        <v>158200</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v>57191</v>
      </c>
      <c r="S12" s="609"/>
      <c r="T12" s="609"/>
      <c r="U12" s="609"/>
      <c r="V12" s="609"/>
      <c r="W12" s="609"/>
      <c r="X12" s="609"/>
      <c r="Y12" s="610"/>
      <c r="Z12" s="646">
        <v>0.2</v>
      </c>
      <c r="AA12" s="646"/>
      <c r="AB12" s="646"/>
      <c r="AC12" s="646"/>
      <c r="AD12" s="647">
        <v>57191</v>
      </c>
      <c r="AE12" s="647"/>
      <c r="AF12" s="647"/>
      <c r="AG12" s="647"/>
      <c r="AH12" s="647"/>
      <c r="AI12" s="647"/>
      <c r="AJ12" s="647"/>
      <c r="AK12" s="647"/>
      <c r="AL12" s="611">
        <v>0.3</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4821565</v>
      </c>
      <c r="BH12" s="609"/>
      <c r="BI12" s="609"/>
      <c r="BJ12" s="609"/>
      <c r="BK12" s="609"/>
      <c r="BL12" s="609"/>
      <c r="BM12" s="609"/>
      <c r="BN12" s="610"/>
      <c r="BO12" s="646">
        <v>44.8</v>
      </c>
      <c r="BP12" s="646"/>
      <c r="BQ12" s="646"/>
      <c r="BR12" s="646"/>
      <c r="BS12" s="647" t="s">
        <v>122</v>
      </c>
      <c r="BT12" s="647"/>
      <c r="BU12" s="647"/>
      <c r="BV12" s="647"/>
      <c r="BW12" s="647"/>
      <c r="BX12" s="647"/>
      <c r="BY12" s="647"/>
      <c r="BZ12" s="647"/>
      <c r="CA12" s="647"/>
      <c r="CB12" s="687"/>
      <c r="CD12" s="605" t="s">
        <v>241</v>
      </c>
      <c r="CE12" s="606"/>
      <c r="CF12" s="606"/>
      <c r="CG12" s="606"/>
      <c r="CH12" s="606"/>
      <c r="CI12" s="606"/>
      <c r="CJ12" s="606"/>
      <c r="CK12" s="606"/>
      <c r="CL12" s="606"/>
      <c r="CM12" s="606"/>
      <c r="CN12" s="606"/>
      <c r="CO12" s="606"/>
      <c r="CP12" s="606"/>
      <c r="CQ12" s="607"/>
      <c r="CR12" s="608">
        <v>396535</v>
      </c>
      <c r="CS12" s="609"/>
      <c r="CT12" s="609"/>
      <c r="CU12" s="609"/>
      <c r="CV12" s="609"/>
      <c r="CW12" s="609"/>
      <c r="CX12" s="609"/>
      <c r="CY12" s="610"/>
      <c r="CZ12" s="646">
        <v>1.2</v>
      </c>
      <c r="DA12" s="646"/>
      <c r="DB12" s="646"/>
      <c r="DC12" s="646"/>
      <c r="DD12" s="614" t="s">
        <v>122</v>
      </c>
      <c r="DE12" s="609"/>
      <c r="DF12" s="609"/>
      <c r="DG12" s="609"/>
      <c r="DH12" s="609"/>
      <c r="DI12" s="609"/>
      <c r="DJ12" s="609"/>
      <c r="DK12" s="609"/>
      <c r="DL12" s="609"/>
      <c r="DM12" s="609"/>
      <c r="DN12" s="609"/>
      <c r="DO12" s="609"/>
      <c r="DP12" s="610"/>
      <c r="DQ12" s="614">
        <v>335467</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4800577</v>
      </c>
      <c r="BH13" s="609"/>
      <c r="BI13" s="609"/>
      <c r="BJ13" s="609"/>
      <c r="BK13" s="609"/>
      <c r="BL13" s="609"/>
      <c r="BM13" s="609"/>
      <c r="BN13" s="610"/>
      <c r="BO13" s="646">
        <v>44.6</v>
      </c>
      <c r="BP13" s="646"/>
      <c r="BQ13" s="646"/>
      <c r="BR13" s="646"/>
      <c r="BS13" s="647" t="s">
        <v>122</v>
      </c>
      <c r="BT13" s="647"/>
      <c r="BU13" s="647"/>
      <c r="BV13" s="647"/>
      <c r="BW13" s="647"/>
      <c r="BX13" s="647"/>
      <c r="BY13" s="647"/>
      <c r="BZ13" s="647"/>
      <c r="CA13" s="647"/>
      <c r="CB13" s="687"/>
      <c r="CD13" s="605" t="s">
        <v>244</v>
      </c>
      <c r="CE13" s="606"/>
      <c r="CF13" s="606"/>
      <c r="CG13" s="606"/>
      <c r="CH13" s="606"/>
      <c r="CI13" s="606"/>
      <c r="CJ13" s="606"/>
      <c r="CK13" s="606"/>
      <c r="CL13" s="606"/>
      <c r="CM13" s="606"/>
      <c r="CN13" s="606"/>
      <c r="CO13" s="606"/>
      <c r="CP13" s="606"/>
      <c r="CQ13" s="607"/>
      <c r="CR13" s="608">
        <v>2932724</v>
      </c>
      <c r="CS13" s="609"/>
      <c r="CT13" s="609"/>
      <c r="CU13" s="609"/>
      <c r="CV13" s="609"/>
      <c r="CW13" s="609"/>
      <c r="CX13" s="609"/>
      <c r="CY13" s="610"/>
      <c r="CZ13" s="646">
        <v>9</v>
      </c>
      <c r="DA13" s="646"/>
      <c r="DB13" s="646"/>
      <c r="DC13" s="646"/>
      <c r="DD13" s="614">
        <v>1311476</v>
      </c>
      <c r="DE13" s="609"/>
      <c r="DF13" s="609"/>
      <c r="DG13" s="609"/>
      <c r="DH13" s="609"/>
      <c r="DI13" s="609"/>
      <c r="DJ13" s="609"/>
      <c r="DK13" s="609"/>
      <c r="DL13" s="609"/>
      <c r="DM13" s="609"/>
      <c r="DN13" s="609"/>
      <c r="DO13" s="609"/>
      <c r="DP13" s="610"/>
      <c r="DQ13" s="614">
        <v>1614089</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v>2414</v>
      </c>
      <c r="S14" s="609"/>
      <c r="T14" s="609"/>
      <c r="U14" s="609"/>
      <c r="V14" s="609"/>
      <c r="W14" s="609"/>
      <c r="X14" s="609"/>
      <c r="Y14" s="610"/>
      <c r="Z14" s="646">
        <v>0</v>
      </c>
      <c r="AA14" s="646"/>
      <c r="AB14" s="646"/>
      <c r="AC14" s="646"/>
      <c r="AD14" s="647">
        <v>2414</v>
      </c>
      <c r="AE14" s="647"/>
      <c r="AF14" s="647"/>
      <c r="AG14" s="647"/>
      <c r="AH14" s="647"/>
      <c r="AI14" s="647"/>
      <c r="AJ14" s="647"/>
      <c r="AK14" s="647"/>
      <c r="AL14" s="611">
        <v>0</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205233</v>
      </c>
      <c r="BH14" s="609"/>
      <c r="BI14" s="609"/>
      <c r="BJ14" s="609"/>
      <c r="BK14" s="609"/>
      <c r="BL14" s="609"/>
      <c r="BM14" s="609"/>
      <c r="BN14" s="610"/>
      <c r="BO14" s="646">
        <v>1.9</v>
      </c>
      <c r="BP14" s="646"/>
      <c r="BQ14" s="646"/>
      <c r="BR14" s="646"/>
      <c r="BS14" s="647" t="s">
        <v>122</v>
      </c>
      <c r="BT14" s="647"/>
      <c r="BU14" s="647"/>
      <c r="BV14" s="647"/>
      <c r="BW14" s="647"/>
      <c r="BX14" s="647"/>
      <c r="BY14" s="647"/>
      <c r="BZ14" s="647"/>
      <c r="CA14" s="647"/>
      <c r="CB14" s="687"/>
      <c r="CD14" s="605" t="s">
        <v>247</v>
      </c>
      <c r="CE14" s="606"/>
      <c r="CF14" s="606"/>
      <c r="CG14" s="606"/>
      <c r="CH14" s="606"/>
      <c r="CI14" s="606"/>
      <c r="CJ14" s="606"/>
      <c r="CK14" s="606"/>
      <c r="CL14" s="606"/>
      <c r="CM14" s="606"/>
      <c r="CN14" s="606"/>
      <c r="CO14" s="606"/>
      <c r="CP14" s="606"/>
      <c r="CQ14" s="607"/>
      <c r="CR14" s="608">
        <v>1395399</v>
      </c>
      <c r="CS14" s="609"/>
      <c r="CT14" s="609"/>
      <c r="CU14" s="609"/>
      <c r="CV14" s="609"/>
      <c r="CW14" s="609"/>
      <c r="CX14" s="609"/>
      <c r="CY14" s="610"/>
      <c r="CZ14" s="646">
        <v>4.3</v>
      </c>
      <c r="DA14" s="646"/>
      <c r="DB14" s="646"/>
      <c r="DC14" s="646"/>
      <c r="DD14" s="614">
        <v>76184</v>
      </c>
      <c r="DE14" s="609"/>
      <c r="DF14" s="609"/>
      <c r="DG14" s="609"/>
      <c r="DH14" s="609"/>
      <c r="DI14" s="609"/>
      <c r="DJ14" s="609"/>
      <c r="DK14" s="609"/>
      <c r="DL14" s="609"/>
      <c r="DM14" s="609"/>
      <c r="DN14" s="609"/>
      <c r="DO14" s="609"/>
      <c r="DP14" s="610"/>
      <c r="DQ14" s="614">
        <v>1214119</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372664</v>
      </c>
      <c r="BH15" s="609"/>
      <c r="BI15" s="609"/>
      <c r="BJ15" s="609"/>
      <c r="BK15" s="609"/>
      <c r="BL15" s="609"/>
      <c r="BM15" s="609"/>
      <c r="BN15" s="610"/>
      <c r="BO15" s="646">
        <v>3.5</v>
      </c>
      <c r="BP15" s="646"/>
      <c r="BQ15" s="646"/>
      <c r="BR15" s="646"/>
      <c r="BS15" s="647" t="s">
        <v>122</v>
      </c>
      <c r="BT15" s="647"/>
      <c r="BU15" s="647"/>
      <c r="BV15" s="647"/>
      <c r="BW15" s="647"/>
      <c r="BX15" s="647"/>
      <c r="BY15" s="647"/>
      <c r="BZ15" s="647"/>
      <c r="CA15" s="647"/>
      <c r="CB15" s="687"/>
      <c r="CD15" s="605" t="s">
        <v>250</v>
      </c>
      <c r="CE15" s="606"/>
      <c r="CF15" s="606"/>
      <c r="CG15" s="606"/>
      <c r="CH15" s="606"/>
      <c r="CI15" s="606"/>
      <c r="CJ15" s="606"/>
      <c r="CK15" s="606"/>
      <c r="CL15" s="606"/>
      <c r="CM15" s="606"/>
      <c r="CN15" s="606"/>
      <c r="CO15" s="606"/>
      <c r="CP15" s="606"/>
      <c r="CQ15" s="607"/>
      <c r="CR15" s="608">
        <v>3718126</v>
      </c>
      <c r="CS15" s="609"/>
      <c r="CT15" s="609"/>
      <c r="CU15" s="609"/>
      <c r="CV15" s="609"/>
      <c r="CW15" s="609"/>
      <c r="CX15" s="609"/>
      <c r="CY15" s="610"/>
      <c r="CZ15" s="646">
        <v>11.4</v>
      </c>
      <c r="DA15" s="646"/>
      <c r="DB15" s="646"/>
      <c r="DC15" s="646"/>
      <c r="DD15" s="614">
        <v>894806</v>
      </c>
      <c r="DE15" s="609"/>
      <c r="DF15" s="609"/>
      <c r="DG15" s="609"/>
      <c r="DH15" s="609"/>
      <c r="DI15" s="609"/>
      <c r="DJ15" s="609"/>
      <c r="DK15" s="609"/>
      <c r="DL15" s="609"/>
      <c r="DM15" s="609"/>
      <c r="DN15" s="609"/>
      <c r="DO15" s="609"/>
      <c r="DP15" s="610"/>
      <c r="DQ15" s="614">
        <v>2905569</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43843</v>
      </c>
      <c r="S16" s="609"/>
      <c r="T16" s="609"/>
      <c r="U16" s="609"/>
      <c r="V16" s="609"/>
      <c r="W16" s="609"/>
      <c r="X16" s="609"/>
      <c r="Y16" s="610"/>
      <c r="Z16" s="646">
        <v>0.1</v>
      </c>
      <c r="AA16" s="646"/>
      <c r="AB16" s="646"/>
      <c r="AC16" s="646"/>
      <c r="AD16" s="647">
        <v>43843</v>
      </c>
      <c r="AE16" s="647"/>
      <c r="AF16" s="647"/>
      <c r="AG16" s="647"/>
      <c r="AH16" s="647"/>
      <c r="AI16" s="647"/>
      <c r="AJ16" s="647"/>
      <c r="AK16" s="647"/>
      <c r="AL16" s="611">
        <v>0.2</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253</v>
      </c>
      <c r="CE16" s="606"/>
      <c r="CF16" s="606"/>
      <c r="CG16" s="606"/>
      <c r="CH16" s="606"/>
      <c r="CI16" s="606"/>
      <c r="CJ16" s="606"/>
      <c r="CK16" s="606"/>
      <c r="CL16" s="606"/>
      <c r="CM16" s="606"/>
      <c r="CN16" s="606"/>
      <c r="CO16" s="606"/>
      <c r="CP16" s="606"/>
      <c r="CQ16" s="607"/>
      <c r="CR16" s="608">
        <v>30960</v>
      </c>
      <c r="CS16" s="609"/>
      <c r="CT16" s="609"/>
      <c r="CU16" s="609"/>
      <c r="CV16" s="609"/>
      <c r="CW16" s="609"/>
      <c r="CX16" s="609"/>
      <c r="CY16" s="610"/>
      <c r="CZ16" s="646">
        <v>0.1</v>
      </c>
      <c r="DA16" s="646"/>
      <c r="DB16" s="646"/>
      <c r="DC16" s="646"/>
      <c r="DD16" s="614" t="s">
        <v>122</v>
      </c>
      <c r="DE16" s="609"/>
      <c r="DF16" s="609"/>
      <c r="DG16" s="609"/>
      <c r="DH16" s="609"/>
      <c r="DI16" s="609"/>
      <c r="DJ16" s="609"/>
      <c r="DK16" s="609"/>
      <c r="DL16" s="609"/>
      <c r="DM16" s="609"/>
      <c r="DN16" s="609"/>
      <c r="DO16" s="609"/>
      <c r="DP16" s="610"/>
      <c r="DQ16" s="614">
        <v>9950</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119194</v>
      </c>
      <c r="S17" s="609"/>
      <c r="T17" s="609"/>
      <c r="U17" s="609"/>
      <c r="V17" s="609"/>
      <c r="W17" s="609"/>
      <c r="X17" s="609"/>
      <c r="Y17" s="610"/>
      <c r="Z17" s="646">
        <v>0.3</v>
      </c>
      <c r="AA17" s="646"/>
      <c r="AB17" s="646"/>
      <c r="AC17" s="646"/>
      <c r="AD17" s="647">
        <v>119194</v>
      </c>
      <c r="AE17" s="647"/>
      <c r="AF17" s="647"/>
      <c r="AG17" s="647"/>
      <c r="AH17" s="647"/>
      <c r="AI17" s="647"/>
      <c r="AJ17" s="647"/>
      <c r="AK17" s="647"/>
      <c r="AL17" s="611">
        <v>0.6</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256</v>
      </c>
      <c r="CE17" s="606"/>
      <c r="CF17" s="606"/>
      <c r="CG17" s="606"/>
      <c r="CH17" s="606"/>
      <c r="CI17" s="606"/>
      <c r="CJ17" s="606"/>
      <c r="CK17" s="606"/>
      <c r="CL17" s="606"/>
      <c r="CM17" s="606"/>
      <c r="CN17" s="606"/>
      <c r="CO17" s="606"/>
      <c r="CP17" s="606"/>
      <c r="CQ17" s="607"/>
      <c r="CR17" s="608">
        <v>3275527</v>
      </c>
      <c r="CS17" s="609"/>
      <c r="CT17" s="609"/>
      <c r="CU17" s="609"/>
      <c r="CV17" s="609"/>
      <c r="CW17" s="609"/>
      <c r="CX17" s="609"/>
      <c r="CY17" s="610"/>
      <c r="CZ17" s="646">
        <v>10</v>
      </c>
      <c r="DA17" s="646"/>
      <c r="DB17" s="646"/>
      <c r="DC17" s="646"/>
      <c r="DD17" s="614" t="s">
        <v>122</v>
      </c>
      <c r="DE17" s="609"/>
      <c r="DF17" s="609"/>
      <c r="DG17" s="609"/>
      <c r="DH17" s="609"/>
      <c r="DI17" s="609"/>
      <c r="DJ17" s="609"/>
      <c r="DK17" s="609"/>
      <c r="DL17" s="609"/>
      <c r="DM17" s="609"/>
      <c r="DN17" s="609"/>
      <c r="DO17" s="609"/>
      <c r="DP17" s="610"/>
      <c r="DQ17" s="614">
        <v>3089573</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160455</v>
      </c>
      <c r="S18" s="609"/>
      <c r="T18" s="609"/>
      <c r="U18" s="609"/>
      <c r="V18" s="609"/>
      <c r="W18" s="609"/>
      <c r="X18" s="609"/>
      <c r="Y18" s="610"/>
      <c r="Z18" s="646">
        <v>0.5</v>
      </c>
      <c r="AA18" s="646"/>
      <c r="AB18" s="646"/>
      <c r="AC18" s="646"/>
      <c r="AD18" s="647">
        <v>160455</v>
      </c>
      <c r="AE18" s="647"/>
      <c r="AF18" s="647"/>
      <c r="AG18" s="647"/>
      <c r="AH18" s="647"/>
      <c r="AI18" s="647"/>
      <c r="AJ18" s="647"/>
      <c r="AK18" s="647"/>
      <c r="AL18" s="611">
        <v>0.8</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150530</v>
      </c>
      <c r="S19" s="609"/>
      <c r="T19" s="609"/>
      <c r="U19" s="609"/>
      <c r="V19" s="609"/>
      <c r="W19" s="609"/>
      <c r="X19" s="609"/>
      <c r="Y19" s="610"/>
      <c r="Z19" s="646">
        <v>0.4</v>
      </c>
      <c r="AA19" s="646"/>
      <c r="AB19" s="646"/>
      <c r="AC19" s="646"/>
      <c r="AD19" s="647">
        <v>150530</v>
      </c>
      <c r="AE19" s="647"/>
      <c r="AF19" s="647"/>
      <c r="AG19" s="647"/>
      <c r="AH19" s="647"/>
      <c r="AI19" s="647"/>
      <c r="AJ19" s="647"/>
      <c r="AK19" s="647"/>
      <c r="AL19" s="611">
        <v>0.8</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448235</v>
      </c>
      <c r="BH19" s="609"/>
      <c r="BI19" s="609"/>
      <c r="BJ19" s="609"/>
      <c r="BK19" s="609"/>
      <c r="BL19" s="609"/>
      <c r="BM19" s="609"/>
      <c r="BN19" s="610"/>
      <c r="BO19" s="646">
        <v>4.2</v>
      </c>
      <c r="BP19" s="646"/>
      <c r="BQ19" s="646"/>
      <c r="BR19" s="646"/>
      <c r="BS19" s="647" t="s">
        <v>122</v>
      </c>
      <c r="BT19" s="647"/>
      <c r="BU19" s="647"/>
      <c r="BV19" s="647"/>
      <c r="BW19" s="647"/>
      <c r="BX19" s="647"/>
      <c r="BY19" s="647"/>
      <c r="BZ19" s="647"/>
      <c r="CA19" s="647"/>
      <c r="CB19" s="687"/>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263</v>
      </c>
      <c r="C20" s="676"/>
      <c r="D20" s="676"/>
      <c r="E20" s="676"/>
      <c r="F20" s="676"/>
      <c r="G20" s="676"/>
      <c r="H20" s="676"/>
      <c r="I20" s="676"/>
      <c r="J20" s="676"/>
      <c r="K20" s="676"/>
      <c r="L20" s="676"/>
      <c r="M20" s="676"/>
      <c r="N20" s="676"/>
      <c r="O20" s="676"/>
      <c r="P20" s="676"/>
      <c r="Q20" s="677"/>
      <c r="R20" s="608">
        <v>9925</v>
      </c>
      <c r="S20" s="609"/>
      <c r="T20" s="609"/>
      <c r="U20" s="609"/>
      <c r="V20" s="609"/>
      <c r="W20" s="609"/>
      <c r="X20" s="609"/>
      <c r="Y20" s="610"/>
      <c r="Z20" s="646">
        <v>0</v>
      </c>
      <c r="AA20" s="646"/>
      <c r="AB20" s="646"/>
      <c r="AC20" s="646"/>
      <c r="AD20" s="647">
        <v>9925</v>
      </c>
      <c r="AE20" s="647"/>
      <c r="AF20" s="647"/>
      <c r="AG20" s="647"/>
      <c r="AH20" s="647"/>
      <c r="AI20" s="647"/>
      <c r="AJ20" s="647"/>
      <c r="AK20" s="647"/>
      <c r="AL20" s="611">
        <v>0.1</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448235</v>
      </c>
      <c r="BH20" s="609"/>
      <c r="BI20" s="609"/>
      <c r="BJ20" s="609"/>
      <c r="BK20" s="609"/>
      <c r="BL20" s="609"/>
      <c r="BM20" s="609"/>
      <c r="BN20" s="610"/>
      <c r="BO20" s="646">
        <v>4.2</v>
      </c>
      <c r="BP20" s="646"/>
      <c r="BQ20" s="646"/>
      <c r="BR20" s="646"/>
      <c r="BS20" s="647" t="s">
        <v>122</v>
      </c>
      <c r="BT20" s="647"/>
      <c r="BU20" s="647"/>
      <c r="BV20" s="647"/>
      <c r="BW20" s="647"/>
      <c r="BX20" s="647"/>
      <c r="BY20" s="647"/>
      <c r="BZ20" s="647"/>
      <c r="CA20" s="647"/>
      <c r="CB20" s="687"/>
      <c r="CD20" s="605" t="s">
        <v>265</v>
      </c>
      <c r="CE20" s="606"/>
      <c r="CF20" s="606"/>
      <c r="CG20" s="606"/>
      <c r="CH20" s="606"/>
      <c r="CI20" s="606"/>
      <c r="CJ20" s="606"/>
      <c r="CK20" s="606"/>
      <c r="CL20" s="606"/>
      <c r="CM20" s="606"/>
      <c r="CN20" s="606"/>
      <c r="CO20" s="606"/>
      <c r="CP20" s="606"/>
      <c r="CQ20" s="607"/>
      <c r="CR20" s="608">
        <v>32734117</v>
      </c>
      <c r="CS20" s="609"/>
      <c r="CT20" s="609"/>
      <c r="CU20" s="609"/>
      <c r="CV20" s="609"/>
      <c r="CW20" s="609"/>
      <c r="CX20" s="609"/>
      <c r="CY20" s="610"/>
      <c r="CZ20" s="646">
        <v>100</v>
      </c>
      <c r="DA20" s="646"/>
      <c r="DB20" s="646"/>
      <c r="DC20" s="646"/>
      <c r="DD20" s="614">
        <v>2599410</v>
      </c>
      <c r="DE20" s="609"/>
      <c r="DF20" s="609"/>
      <c r="DG20" s="609"/>
      <c r="DH20" s="609"/>
      <c r="DI20" s="609"/>
      <c r="DJ20" s="609"/>
      <c r="DK20" s="609"/>
      <c r="DL20" s="609"/>
      <c r="DM20" s="609"/>
      <c r="DN20" s="609"/>
      <c r="DO20" s="609"/>
      <c r="DP20" s="610"/>
      <c r="DQ20" s="614">
        <v>22451520</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7092561</v>
      </c>
      <c r="S21" s="609"/>
      <c r="T21" s="609"/>
      <c r="U21" s="609"/>
      <c r="V21" s="609"/>
      <c r="W21" s="609"/>
      <c r="X21" s="609"/>
      <c r="Y21" s="610"/>
      <c r="Z21" s="646">
        <v>20.7</v>
      </c>
      <c r="AA21" s="646"/>
      <c r="AB21" s="646"/>
      <c r="AC21" s="646"/>
      <c r="AD21" s="647">
        <v>6525324</v>
      </c>
      <c r="AE21" s="647"/>
      <c r="AF21" s="647"/>
      <c r="AG21" s="647"/>
      <c r="AH21" s="647"/>
      <c r="AI21" s="647"/>
      <c r="AJ21" s="647"/>
      <c r="AK21" s="647"/>
      <c r="AL21" s="611">
        <v>33.299999999999997</v>
      </c>
      <c r="AM21" s="612"/>
      <c r="AN21" s="612"/>
      <c r="AO21" s="648"/>
      <c r="AP21" s="605" t="s">
        <v>267</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6525324</v>
      </c>
      <c r="S22" s="609"/>
      <c r="T22" s="609"/>
      <c r="U22" s="609"/>
      <c r="V22" s="609"/>
      <c r="W22" s="609"/>
      <c r="X22" s="609"/>
      <c r="Y22" s="610"/>
      <c r="Z22" s="646">
        <v>19.100000000000001</v>
      </c>
      <c r="AA22" s="646"/>
      <c r="AB22" s="646"/>
      <c r="AC22" s="646"/>
      <c r="AD22" s="647">
        <v>6525324</v>
      </c>
      <c r="AE22" s="647"/>
      <c r="AF22" s="647"/>
      <c r="AG22" s="647"/>
      <c r="AH22" s="647"/>
      <c r="AI22" s="647"/>
      <c r="AJ22" s="647"/>
      <c r="AK22" s="647"/>
      <c r="AL22" s="611">
        <v>33.299999999999997</v>
      </c>
      <c r="AM22" s="612"/>
      <c r="AN22" s="612"/>
      <c r="AO22" s="648"/>
      <c r="AP22" s="605" t="s">
        <v>269</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271</v>
      </c>
      <c r="C23" s="606"/>
      <c r="D23" s="606"/>
      <c r="E23" s="606"/>
      <c r="F23" s="606"/>
      <c r="G23" s="606"/>
      <c r="H23" s="606"/>
      <c r="I23" s="606"/>
      <c r="J23" s="606"/>
      <c r="K23" s="606"/>
      <c r="L23" s="606"/>
      <c r="M23" s="606"/>
      <c r="N23" s="606"/>
      <c r="O23" s="606"/>
      <c r="P23" s="606"/>
      <c r="Q23" s="607"/>
      <c r="R23" s="608">
        <v>567237</v>
      </c>
      <c r="S23" s="609"/>
      <c r="T23" s="609"/>
      <c r="U23" s="609"/>
      <c r="V23" s="609"/>
      <c r="W23" s="609"/>
      <c r="X23" s="609"/>
      <c r="Y23" s="610"/>
      <c r="Z23" s="646">
        <v>1.7</v>
      </c>
      <c r="AA23" s="646"/>
      <c r="AB23" s="646"/>
      <c r="AC23" s="646"/>
      <c r="AD23" s="647" t="s">
        <v>122</v>
      </c>
      <c r="AE23" s="647"/>
      <c r="AF23" s="647"/>
      <c r="AG23" s="647"/>
      <c r="AH23" s="647"/>
      <c r="AI23" s="647"/>
      <c r="AJ23" s="647"/>
      <c r="AK23" s="647"/>
      <c r="AL23" s="611" t="s">
        <v>122</v>
      </c>
      <c r="AM23" s="612"/>
      <c r="AN23" s="612"/>
      <c r="AO23" s="648"/>
      <c r="AP23" s="605" t="s">
        <v>272</v>
      </c>
      <c r="AQ23" s="685"/>
      <c r="AR23" s="685"/>
      <c r="AS23" s="685"/>
      <c r="AT23" s="685"/>
      <c r="AU23" s="685"/>
      <c r="AV23" s="685"/>
      <c r="AW23" s="685"/>
      <c r="AX23" s="685"/>
      <c r="AY23" s="685"/>
      <c r="AZ23" s="685"/>
      <c r="BA23" s="685"/>
      <c r="BB23" s="685"/>
      <c r="BC23" s="685"/>
      <c r="BD23" s="685"/>
      <c r="BE23" s="685"/>
      <c r="BF23" s="686"/>
      <c r="BG23" s="608">
        <v>448235</v>
      </c>
      <c r="BH23" s="609"/>
      <c r="BI23" s="609"/>
      <c r="BJ23" s="609"/>
      <c r="BK23" s="609"/>
      <c r="BL23" s="609"/>
      <c r="BM23" s="609"/>
      <c r="BN23" s="610"/>
      <c r="BO23" s="646">
        <v>4.2</v>
      </c>
      <c r="BP23" s="646"/>
      <c r="BQ23" s="646"/>
      <c r="BR23" s="646"/>
      <c r="BS23" s="647" t="s">
        <v>122</v>
      </c>
      <c r="BT23" s="647"/>
      <c r="BU23" s="647"/>
      <c r="BV23" s="647"/>
      <c r="BW23" s="647"/>
      <c r="BX23" s="647"/>
      <c r="BY23" s="647"/>
      <c r="BZ23" s="647"/>
      <c r="CA23" s="647"/>
      <c r="CB23" s="687"/>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15">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280</v>
      </c>
      <c r="CE24" s="667"/>
      <c r="CF24" s="667"/>
      <c r="CG24" s="667"/>
      <c r="CH24" s="667"/>
      <c r="CI24" s="667"/>
      <c r="CJ24" s="667"/>
      <c r="CK24" s="667"/>
      <c r="CL24" s="667"/>
      <c r="CM24" s="667"/>
      <c r="CN24" s="667"/>
      <c r="CO24" s="667"/>
      <c r="CP24" s="667"/>
      <c r="CQ24" s="668"/>
      <c r="CR24" s="663">
        <v>16000687</v>
      </c>
      <c r="CS24" s="664"/>
      <c r="CT24" s="664"/>
      <c r="CU24" s="664"/>
      <c r="CV24" s="664"/>
      <c r="CW24" s="664"/>
      <c r="CX24" s="664"/>
      <c r="CY24" s="689"/>
      <c r="CZ24" s="690">
        <v>48.9</v>
      </c>
      <c r="DA24" s="672"/>
      <c r="DB24" s="672"/>
      <c r="DC24" s="692"/>
      <c r="DD24" s="688">
        <v>10332990</v>
      </c>
      <c r="DE24" s="664"/>
      <c r="DF24" s="664"/>
      <c r="DG24" s="664"/>
      <c r="DH24" s="664"/>
      <c r="DI24" s="664"/>
      <c r="DJ24" s="664"/>
      <c r="DK24" s="689"/>
      <c r="DL24" s="688">
        <v>9539000</v>
      </c>
      <c r="DM24" s="664"/>
      <c r="DN24" s="664"/>
      <c r="DO24" s="664"/>
      <c r="DP24" s="664"/>
      <c r="DQ24" s="664"/>
      <c r="DR24" s="664"/>
      <c r="DS24" s="664"/>
      <c r="DT24" s="664"/>
      <c r="DU24" s="664"/>
      <c r="DV24" s="689"/>
      <c r="DW24" s="690">
        <v>48.5</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20352348</v>
      </c>
      <c r="S25" s="609"/>
      <c r="T25" s="609"/>
      <c r="U25" s="609"/>
      <c r="V25" s="609"/>
      <c r="W25" s="609"/>
      <c r="X25" s="609"/>
      <c r="Y25" s="610"/>
      <c r="Z25" s="646">
        <v>59.4</v>
      </c>
      <c r="AA25" s="646"/>
      <c r="AB25" s="646"/>
      <c r="AC25" s="646"/>
      <c r="AD25" s="647">
        <v>19336876</v>
      </c>
      <c r="AE25" s="647"/>
      <c r="AF25" s="647"/>
      <c r="AG25" s="647"/>
      <c r="AH25" s="647"/>
      <c r="AI25" s="647"/>
      <c r="AJ25" s="647"/>
      <c r="AK25" s="647"/>
      <c r="AL25" s="611">
        <v>98.8</v>
      </c>
      <c r="AM25" s="612"/>
      <c r="AN25" s="612"/>
      <c r="AO25" s="648"/>
      <c r="AP25" s="605" t="s">
        <v>282</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283</v>
      </c>
      <c r="CE25" s="606"/>
      <c r="CF25" s="606"/>
      <c r="CG25" s="606"/>
      <c r="CH25" s="606"/>
      <c r="CI25" s="606"/>
      <c r="CJ25" s="606"/>
      <c r="CK25" s="606"/>
      <c r="CL25" s="606"/>
      <c r="CM25" s="606"/>
      <c r="CN25" s="606"/>
      <c r="CO25" s="606"/>
      <c r="CP25" s="606"/>
      <c r="CQ25" s="607"/>
      <c r="CR25" s="608">
        <v>5109622</v>
      </c>
      <c r="CS25" s="621"/>
      <c r="CT25" s="621"/>
      <c r="CU25" s="621"/>
      <c r="CV25" s="621"/>
      <c r="CW25" s="621"/>
      <c r="CX25" s="621"/>
      <c r="CY25" s="622"/>
      <c r="CZ25" s="611">
        <v>15.6</v>
      </c>
      <c r="DA25" s="623"/>
      <c r="DB25" s="623"/>
      <c r="DC25" s="624"/>
      <c r="DD25" s="614">
        <v>4499505</v>
      </c>
      <c r="DE25" s="621"/>
      <c r="DF25" s="621"/>
      <c r="DG25" s="621"/>
      <c r="DH25" s="621"/>
      <c r="DI25" s="621"/>
      <c r="DJ25" s="621"/>
      <c r="DK25" s="622"/>
      <c r="DL25" s="614">
        <v>4455639</v>
      </c>
      <c r="DM25" s="621"/>
      <c r="DN25" s="621"/>
      <c r="DO25" s="621"/>
      <c r="DP25" s="621"/>
      <c r="DQ25" s="621"/>
      <c r="DR25" s="621"/>
      <c r="DS25" s="621"/>
      <c r="DT25" s="621"/>
      <c r="DU25" s="621"/>
      <c r="DV25" s="622"/>
      <c r="DW25" s="611">
        <v>22.7</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5743</v>
      </c>
      <c r="S26" s="609"/>
      <c r="T26" s="609"/>
      <c r="U26" s="609"/>
      <c r="V26" s="609"/>
      <c r="W26" s="609"/>
      <c r="X26" s="609"/>
      <c r="Y26" s="610"/>
      <c r="Z26" s="646">
        <v>0</v>
      </c>
      <c r="AA26" s="646"/>
      <c r="AB26" s="646"/>
      <c r="AC26" s="646"/>
      <c r="AD26" s="647">
        <v>5743</v>
      </c>
      <c r="AE26" s="647"/>
      <c r="AF26" s="647"/>
      <c r="AG26" s="647"/>
      <c r="AH26" s="647"/>
      <c r="AI26" s="647"/>
      <c r="AJ26" s="647"/>
      <c r="AK26" s="647"/>
      <c r="AL26" s="611">
        <v>0</v>
      </c>
      <c r="AM26" s="612"/>
      <c r="AN26" s="612"/>
      <c r="AO26" s="648"/>
      <c r="AP26" s="605" t="s">
        <v>285</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286</v>
      </c>
      <c r="CE26" s="606"/>
      <c r="CF26" s="606"/>
      <c r="CG26" s="606"/>
      <c r="CH26" s="606"/>
      <c r="CI26" s="606"/>
      <c r="CJ26" s="606"/>
      <c r="CK26" s="606"/>
      <c r="CL26" s="606"/>
      <c r="CM26" s="606"/>
      <c r="CN26" s="606"/>
      <c r="CO26" s="606"/>
      <c r="CP26" s="606"/>
      <c r="CQ26" s="607"/>
      <c r="CR26" s="608">
        <v>2595990</v>
      </c>
      <c r="CS26" s="609"/>
      <c r="CT26" s="609"/>
      <c r="CU26" s="609"/>
      <c r="CV26" s="609"/>
      <c r="CW26" s="609"/>
      <c r="CX26" s="609"/>
      <c r="CY26" s="610"/>
      <c r="CZ26" s="611">
        <v>7.9</v>
      </c>
      <c r="DA26" s="623"/>
      <c r="DB26" s="623"/>
      <c r="DC26" s="624"/>
      <c r="DD26" s="614">
        <v>2300545</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120387</v>
      </c>
      <c r="S27" s="609"/>
      <c r="T27" s="609"/>
      <c r="U27" s="609"/>
      <c r="V27" s="609"/>
      <c r="W27" s="609"/>
      <c r="X27" s="609"/>
      <c r="Y27" s="610"/>
      <c r="Z27" s="646">
        <v>0.4</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10772390</v>
      </c>
      <c r="BH27" s="609"/>
      <c r="BI27" s="609"/>
      <c r="BJ27" s="609"/>
      <c r="BK27" s="609"/>
      <c r="BL27" s="609"/>
      <c r="BM27" s="609"/>
      <c r="BN27" s="610"/>
      <c r="BO27" s="646">
        <v>100</v>
      </c>
      <c r="BP27" s="646"/>
      <c r="BQ27" s="646"/>
      <c r="BR27" s="646"/>
      <c r="BS27" s="647">
        <v>126494</v>
      </c>
      <c r="BT27" s="647"/>
      <c r="BU27" s="647"/>
      <c r="BV27" s="647"/>
      <c r="BW27" s="647"/>
      <c r="BX27" s="647"/>
      <c r="BY27" s="647"/>
      <c r="BZ27" s="647"/>
      <c r="CA27" s="647"/>
      <c r="CB27" s="687"/>
      <c r="CD27" s="605" t="s">
        <v>289</v>
      </c>
      <c r="CE27" s="606"/>
      <c r="CF27" s="606"/>
      <c r="CG27" s="606"/>
      <c r="CH27" s="606"/>
      <c r="CI27" s="606"/>
      <c r="CJ27" s="606"/>
      <c r="CK27" s="606"/>
      <c r="CL27" s="606"/>
      <c r="CM27" s="606"/>
      <c r="CN27" s="606"/>
      <c r="CO27" s="606"/>
      <c r="CP27" s="606"/>
      <c r="CQ27" s="607"/>
      <c r="CR27" s="608">
        <v>7615538</v>
      </c>
      <c r="CS27" s="621"/>
      <c r="CT27" s="621"/>
      <c r="CU27" s="621"/>
      <c r="CV27" s="621"/>
      <c r="CW27" s="621"/>
      <c r="CX27" s="621"/>
      <c r="CY27" s="622"/>
      <c r="CZ27" s="611">
        <v>23.3</v>
      </c>
      <c r="DA27" s="623"/>
      <c r="DB27" s="623"/>
      <c r="DC27" s="624"/>
      <c r="DD27" s="614">
        <v>2743912</v>
      </c>
      <c r="DE27" s="621"/>
      <c r="DF27" s="621"/>
      <c r="DG27" s="621"/>
      <c r="DH27" s="621"/>
      <c r="DI27" s="621"/>
      <c r="DJ27" s="621"/>
      <c r="DK27" s="622"/>
      <c r="DL27" s="614">
        <v>1993788</v>
      </c>
      <c r="DM27" s="621"/>
      <c r="DN27" s="621"/>
      <c r="DO27" s="621"/>
      <c r="DP27" s="621"/>
      <c r="DQ27" s="621"/>
      <c r="DR27" s="621"/>
      <c r="DS27" s="621"/>
      <c r="DT27" s="621"/>
      <c r="DU27" s="621"/>
      <c r="DV27" s="622"/>
      <c r="DW27" s="611">
        <v>10.1</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445153</v>
      </c>
      <c r="S28" s="609"/>
      <c r="T28" s="609"/>
      <c r="U28" s="609"/>
      <c r="V28" s="609"/>
      <c r="W28" s="609"/>
      <c r="X28" s="609"/>
      <c r="Y28" s="610"/>
      <c r="Z28" s="646">
        <v>1.3</v>
      </c>
      <c r="AA28" s="646"/>
      <c r="AB28" s="646"/>
      <c r="AC28" s="646"/>
      <c r="AD28" s="647">
        <v>185401</v>
      </c>
      <c r="AE28" s="647"/>
      <c r="AF28" s="647"/>
      <c r="AG28" s="647"/>
      <c r="AH28" s="647"/>
      <c r="AI28" s="647"/>
      <c r="AJ28" s="647"/>
      <c r="AK28" s="647"/>
      <c r="AL28" s="611">
        <v>0.9</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3275527</v>
      </c>
      <c r="CS28" s="609"/>
      <c r="CT28" s="609"/>
      <c r="CU28" s="609"/>
      <c r="CV28" s="609"/>
      <c r="CW28" s="609"/>
      <c r="CX28" s="609"/>
      <c r="CY28" s="610"/>
      <c r="CZ28" s="611">
        <v>10</v>
      </c>
      <c r="DA28" s="623"/>
      <c r="DB28" s="623"/>
      <c r="DC28" s="624"/>
      <c r="DD28" s="614">
        <v>3089573</v>
      </c>
      <c r="DE28" s="609"/>
      <c r="DF28" s="609"/>
      <c r="DG28" s="609"/>
      <c r="DH28" s="609"/>
      <c r="DI28" s="609"/>
      <c r="DJ28" s="609"/>
      <c r="DK28" s="610"/>
      <c r="DL28" s="614">
        <v>3089573</v>
      </c>
      <c r="DM28" s="609"/>
      <c r="DN28" s="609"/>
      <c r="DO28" s="609"/>
      <c r="DP28" s="609"/>
      <c r="DQ28" s="609"/>
      <c r="DR28" s="609"/>
      <c r="DS28" s="609"/>
      <c r="DT28" s="609"/>
      <c r="DU28" s="609"/>
      <c r="DV28" s="610"/>
      <c r="DW28" s="611">
        <v>15.7</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159925</v>
      </c>
      <c r="S29" s="609"/>
      <c r="T29" s="609"/>
      <c r="U29" s="609"/>
      <c r="V29" s="609"/>
      <c r="W29" s="609"/>
      <c r="X29" s="609"/>
      <c r="Y29" s="610"/>
      <c r="Z29" s="646">
        <v>0.5</v>
      </c>
      <c r="AA29" s="646"/>
      <c r="AB29" s="646"/>
      <c r="AC29" s="646"/>
      <c r="AD29" s="647">
        <v>89</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293</v>
      </c>
      <c r="CE29" s="628"/>
      <c r="CF29" s="605" t="s">
        <v>66</v>
      </c>
      <c r="CG29" s="606"/>
      <c r="CH29" s="606"/>
      <c r="CI29" s="606"/>
      <c r="CJ29" s="606"/>
      <c r="CK29" s="606"/>
      <c r="CL29" s="606"/>
      <c r="CM29" s="606"/>
      <c r="CN29" s="606"/>
      <c r="CO29" s="606"/>
      <c r="CP29" s="606"/>
      <c r="CQ29" s="607"/>
      <c r="CR29" s="608">
        <v>3275527</v>
      </c>
      <c r="CS29" s="621"/>
      <c r="CT29" s="621"/>
      <c r="CU29" s="621"/>
      <c r="CV29" s="621"/>
      <c r="CW29" s="621"/>
      <c r="CX29" s="621"/>
      <c r="CY29" s="622"/>
      <c r="CZ29" s="611">
        <v>10</v>
      </c>
      <c r="DA29" s="623"/>
      <c r="DB29" s="623"/>
      <c r="DC29" s="624"/>
      <c r="DD29" s="614">
        <v>3089573</v>
      </c>
      <c r="DE29" s="621"/>
      <c r="DF29" s="621"/>
      <c r="DG29" s="621"/>
      <c r="DH29" s="621"/>
      <c r="DI29" s="621"/>
      <c r="DJ29" s="621"/>
      <c r="DK29" s="622"/>
      <c r="DL29" s="614">
        <v>3089573</v>
      </c>
      <c r="DM29" s="621"/>
      <c r="DN29" s="621"/>
      <c r="DO29" s="621"/>
      <c r="DP29" s="621"/>
      <c r="DQ29" s="621"/>
      <c r="DR29" s="621"/>
      <c r="DS29" s="621"/>
      <c r="DT29" s="621"/>
      <c r="DU29" s="621"/>
      <c r="DV29" s="622"/>
      <c r="DW29" s="611">
        <v>15.7</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6055175</v>
      </c>
      <c r="S30" s="609"/>
      <c r="T30" s="609"/>
      <c r="U30" s="609"/>
      <c r="V30" s="609"/>
      <c r="W30" s="609"/>
      <c r="X30" s="609"/>
      <c r="Y30" s="610"/>
      <c r="Z30" s="646">
        <v>17.7</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78"/>
      <c r="BI30" s="678"/>
      <c r="BJ30" s="678"/>
      <c r="BK30" s="678"/>
      <c r="BL30" s="678"/>
      <c r="BM30" s="678"/>
      <c r="BN30" s="678"/>
      <c r="BO30" s="678"/>
      <c r="BP30" s="678"/>
      <c r="BQ30" s="679"/>
      <c r="BR30" s="660" t="s">
        <v>296</v>
      </c>
      <c r="BS30" s="678"/>
      <c r="BT30" s="678"/>
      <c r="BU30" s="678"/>
      <c r="BV30" s="678"/>
      <c r="BW30" s="678"/>
      <c r="BX30" s="678"/>
      <c r="BY30" s="678"/>
      <c r="BZ30" s="678"/>
      <c r="CA30" s="678"/>
      <c r="CB30" s="679"/>
      <c r="CD30" s="629"/>
      <c r="CE30" s="630"/>
      <c r="CF30" s="605" t="s">
        <v>297</v>
      </c>
      <c r="CG30" s="606"/>
      <c r="CH30" s="606"/>
      <c r="CI30" s="606"/>
      <c r="CJ30" s="606"/>
      <c r="CK30" s="606"/>
      <c r="CL30" s="606"/>
      <c r="CM30" s="606"/>
      <c r="CN30" s="606"/>
      <c r="CO30" s="606"/>
      <c r="CP30" s="606"/>
      <c r="CQ30" s="607"/>
      <c r="CR30" s="608">
        <v>3154932</v>
      </c>
      <c r="CS30" s="609"/>
      <c r="CT30" s="609"/>
      <c r="CU30" s="609"/>
      <c r="CV30" s="609"/>
      <c r="CW30" s="609"/>
      <c r="CX30" s="609"/>
      <c r="CY30" s="610"/>
      <c r="CZ30" s="611">
        <v>9.6</v>
      </c>
      <c r="DA30" s="623"/>
      <c r="DB30" s="623"/>
      <c r="DC30" s="624"/>
      <c r="DD30" s="614">
        <v>2970355</v>
      </c>
      <c r="DE30" s="609"/>
      <c r="DF30" s="609"/>
      <c r="DG30" s="609"/>
      <c r="DH30" s="609"/>
      <c r="DI30" s="609"/>
      <c r="DJ30" s="609"/>
      <c r="DK30" s="610"/>
      <c r="DL30" s="614">
        <v>2970355</v>
      </c>
      <c r="DM30" s="609"/>
      <c r="DN30" s="609"/>
      <c r="DO30" s="609"/>
      <c r="DP30" s="609"/>
      <c r="DQ30" s="609"/>
      <c r="DR30" s="609"/>
      <c r="DS30" s="609"/>
      <c r="DT30" s="609"/>
      <c r="DU30" s="609"/>
      <c r="DV30" s="610"/>
      <c r="DW30" s="611">
        <v>15.1</v>
      </c>
      <c r="DX30" s="623"/>
      <c r="DY30" s="623"/>
      <c r="DZ30" s="623"/>
      <c r="EA30" s="623"/>
      <c r="EB30" s="623"/>
      <c r="EC30" s="635"/>
    </row>
    <row r="31" spans="2:133" ht="11.25" customHeight="1" x14ac:dyDescent="0.15">
      <c r="B31" s="675" t="s">
        <v>298</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299</v>
      </c>
      <c r="AQ31" s="681"/>
      <c r="AR31" s="681"/>
      <c r="AS31" s="681"/>
      <c r="AT31" s="682" t="s">
        <v>300</v>
      </c>
      <c r="AU31" s="212"/>
      <c r="AV31" s="212"/>
      <c r="AW31" s="212"/>
      <c r="AX31" s="666" t="s">
        <v>178</v>
      </c>
      <c r="AY31" s="667"/>
      <c r="AZ31" s="667"/>
      <c r="BA31" s="667"/>
      <c r="BB31" s="667"/>
      <c r="BC31" s="667"/>
      <c r="BD31" s="667"/>
      <c r="BE31" s="667"/>
      <c r="BF31" s="668"/>
      <c r="BG31" s="670">
        <v>99.6</v>
      </c>
      <c r="BH31" s="671"/>
      <c r="BI31" s="671"/>
      <c r="BJ31" s="671"/>
      <c r="BK31" s="671"/>
      <c r="BL31" s="671"/>
      <c r="BM31" s="672">
        <v>99.5</v>
      </c>
      <c r="BN31" s="671"/>
      <c r="BO31" s="671"/>
      <c r="BP31" s="671"/>
      <c r="BQ31" s="673"/>
      <c r="BR31" s="670">
        <v>99.6</v>
      </c>
      <c r="BS31" s="671"/>
      <c r="BT31" s="671"/>
      <c r="BU31" s="671"/>
      <c r="BV31" s="671"/>
      <c r="BW31" s="671"/>
      <c r="BX31" s="672">
        <v>99.4</v>
      </c>
      <c r="BY31" s="671"/>
      <c r="BZ31" s="671"/>
      <c r="CA31" s="671"/>
      <c r="CB31" s="673"/>
      <c r="CD31" s="629"/>
      <c r="CE31" s="630"/>
      <c r="CF31" s="605" t="s">
        <v>301</v>
      </c>
      <c r="CG31" s="606"/>
      <c r="CH31" s="606"/>
      <c r="CI31" s="606"/>
      <c r="CJ31" s="606"/>
      <c r="CK31" s="606"/>
      <c r="CL31" s="606"/>
      <c r="CM31" s="606"/>
      <c r="CN31" s="606"/>
      <c r="CO31" s="606"/>
      <c r="CP31" s="606"/>
      <c r="CQ31" s="607"/>
      <c r="CR31" s="608">
        <v>120595</v>
      </c>
      <c r="CS31" s="621"/>
      <c r="CT31" s="621"/>
      <c r="CU31" s="621"/>
      <c r="CV31" s="621"/>
      <c r="CW31" s="621"/>
      <c r="CX31" s="621"/>
      <c r="CY31" s="622"/>
      <c r="CZ31" s="611">
        <v>0.4</v>
      </c>
      <c r="DA31" s="623"/>
      <c r="DB31" s="623"/>
      <c r="DC31" s="624"/>
      <c r="DD31" s="614">
        <v>119218</v>
      </c>
      <c r="DE31" s="621"/>
      <c r="DF31" s="621"/>
      <c r="DG31" s="621"/>
      <c r="DH31" s="621"/>
      <c r="DI31" s="621"/>
      <c r="DJ31" s="621"/>
      <c r="DK31" s="622"/>
      <c r="DL31" s="614">
        <v>119218</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2487444</v>
      </c>
      <c r="S32" s="609"/>
      <c r="T32" s="609"/>
      <c r="U32" s="609"/>
      <c r="V32" s="609"/>
      <c r="W32" s="609"/>
      <c r="X32" s="609"/>
      <c r="Y32" s="610"/>
      <c r="Z32" s="646">
        <v>7.3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208" t="s">
        <v>303</v>
      </c>
      <c r="AX32" s="605" t="s">
        <v>304</v>
      </c>
      <c r="AY32" s="606"/>
      <c r="AZ32" s="606"/>
      <c r="BA32" s="606"/>
      <c r="BB32" s="606"/>
      <c r="BC32" s="606"/>
      <c r="BD32" s="606"/>
      <c r="BE32" s="606"/>
      <c r="BF32" s="607"/>
      <c r="BG32" s="674">
        <v>99.6</v>
      </c>
      <c r="BH32" s="621"/>
      <c r="BI32" s="621"/>
      <c r="BJ32" s="621"/>
      <c r="BK32" s="621"/>
      <c r="BL32" s="621"/>
      <c r="BM32" s="612">
        <v>99.4</v>
      </c>
      <c r="BN32" s="621"/>
      <c r="BO32" s="621"/>
      <c r="BP32" s="621"/>
      <c r="BQ32" s="644"/>
      <c r="BR32" s="674">
        <v>99.6</v>
      </c>
      <c r="BS32" s="621"/>
      <c r="BT32" s="621"/>
      <c r="BU32" s="621"/>
      <c r="BV32" s="621"/>
      <c r="BW32" s="621"/>
      <c r="BX32" s="612">
        <v>99.4</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58178</v>
      </c>
      <c r="S33" s="609"/>
      <c r="T33" s="609"/>
      <c r="U33" s="609"/>
      <c r="V33" s="609"/>
      <c r="W33" s="609"/>
      <c r="X33" s="609"/>
      <c r="Y33" s="610"/>
      <c r="Z33" s="646">
        <v>0.2</v>
      </c>
      <c r="AA33" s="646"/>
      <c r="AB33" s="646"/>
      <c r="AC33" s="646"/>
      <c r="AD33" s="647">
        <v>41652</v>
      </c>
      <c r="AE33" s="647"/>
      <c r="AF33" s="647"/>
      <c r="AG33" s="647"/>
      <c r="AH33" s="647"/>
      <c r="AI33" s="647"/>
      <c r="AJ33" s="647"/>
      <c r="AK33" s="647"/>
      <c r="AL33" s="611">
        <v>0.2</v>
      </c>
      <c r="AM33" s="612"/>
      <c r="AN33" s="612"/>
      <c r="AO33" s="648"/>
      <c r="AP33" s="651"/>
      <c r="AQ33" s="652"/>
      <c r="AR33" s="652"/>
      <c r="AS33" s="652"/>
      <c r="AT33" s="684"/>
      <c r="AU33" s="213"/>
      <c r="AV33" s="213"/>
      <c r="AW33" s="213"/>
      <c r="AX33" s="589" t="s">
        <v>307</v>
      </c>
      <c r="AY33" s="590"/>
      <c r="AZ33" s="590"/>
      <c r="BA33" s="590"/>
      <c r="BB33" s="590"/>
      <c r="BC33" s="590"/>
      <c r="BD33" s="590"/>
      <c r="BE33" s="590"/>
      <c r="BF33" s="591"/>
      <c r="BG33" s="669">
        <v>99.7</v>
      </c>
      <c r="BH33" s="593"/>
      <c r="BI33" s="593"/>
      <c r="BJ33" s="593"/>
      <c r="BK33" s="593"/>
      <c r="BL33" s="593"/>
      <c r="BM33" s="639">
        <v>99.6</v>
      </c>
      <c r="BN33" s="593"/>
      <c r="BO33" s="593"/>
      <c r="BP33" s="593"/>
      <c r="BQ33" s="656"/>
      <c r="BR33" s="669">
        <v>99.6</v>
      </c>
      <c r="BS33" s="593"/>
      <c r="BT33" s="593"/>
      <c r="BU33" s="593"/>
      <c r="BV33" s="593"/>
      <c r="BW33" s="593"/>
      <c r="BX33" s="639">
        <v>99.5</v>
      </c>
      <c r="BY33" s="593"/>
      <c r="BZ33" s="593"/>
      <c r="CA33" s="593"/>
      <c r="CB33" s="656"/>
      <c r="CD33" s="605" t="s">
        <v>308</v>
      </c>
      <c r="CE33" s="606"/>
      <c r="CF33" s="606"/>
      <c r="CG33" s="606"/>
      <c r="CH33" s="606"/>
      <c r="CI33" s="606"/>
      <c r="CJ33" s="606"/>
      <c r="CK33" s="606"/>
      <c r="CL33" s="606"/>
      <c r="CM33" s="606"/>
      <c r="CN33" s="606"/>
      <c r="CO33" s="606"/>
      <c r="CP33" s="606"/>
      <c r="CQ33" s="607"/>
      <c r="CR33" s="608">
        <v>14103060</v>
      </c>
      <c r="CS33" s="621"/>
      <c r="CT33" s="621"/>
      <c r="CU33" s="621"/>
      <c r="CV33" s="621"/>
      <c r="CW33" s="621"/>
      <c r="CX33" s="621"/>
      <c r="CY33" s="622"/>
      <c r="CZ33" s="611">
        <v>43.1</v>
      </c>
      <c r="DA33" s="623"/>
      <c r="DB33" s="623"/>
      <c r="DC33" s="624"/>
      <c r="DD33" s="614">
        <v>11486554</v>
      </c>
      <c r="DE33" s="621"/>
      <c r="DF33" s="621"/>
      <c r="DG33" s="621"/>
      <c r="DH33" s="621"/>
      <c r="DI33" s="621"/>
      <c r="DJ33" s="621"/>
      <c r="DK33" s="622"/>
      <c r="DL33" s="614">
        <v>8972792</v>
      </c>
      <c r="DM33" s="621"/>
      <c r="DN33" s="621"/>
      <c r="DO33" s="621"/>
      <c r="DP33" s="621"/>
      <c r="DQ33" s="621"/>
      <c r="DR33" s="621"/>
      <c r="DS33" s="621"/>
      <c r="DT33" s="621"/>
      <c r="DU33" s="621"/>
      <c r="DV33" s="622"/>
      <c r="DW33" s="611">
        <v>45.7</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124044</v>
      </c>
      <c r="S34" s="609"/>
      <c r="T34" s="609"/>
      <c r="U34" s="609"/>
      <c r="V34" s="609"/>
      <c r="W34" s="609"/>
      <c r="X34" s="609"/>
      <c r="Y34" s="610"/>
      <c r="Z34" s="646">
        <v>0.4</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310</v>
      </c>
      <c r="CE34" s="606"/>
      <c r="CF34" s="606"/>
      <c r="CG34" s="606"/>
      <c r="CH34" s="606"/>
      <c r="CI34" s="606"/>
      <c r="CJ34" s="606"/>
      <c r="CK34" s="606"/>
      <c r="CL34" s="606"/>
      <c r="CM34" s="606"/>
      <c r="CN34" s="606"/>
      <c r="CO34" s="606"/>
      <c r="CP34" s="606"/>
      <c r="CQ34" s="607"/>
      <c r="CR34" s="608">
        <v>4647652</v>
      </c>
      <c r="CS34" s="609"/>
      <c r="CT34" s="609"/>
      <c r="CU34" s="609"/>
      <c r="CV34" s="609"/>
      <c r="CW34" s="609"/>
      <c r="CX34" s="609"/>
      <c r="CY34" s="610"/>
      <c r="CZ34" s="611">
        <v>14.2</v>
      </c>
      <c r="DA34" s="623"/>
      <c r="DB34" s="623"/>
      <c r="DC34" s="624"/>
      <c r="DD34" s="614">
        <v>3889626</v>
      </c>
      <c r="DE34" s="609"/>
      <c r="DF34" s="609"/>
      <c r="DG34" s="609"/>
      <c r="DH34" s="609"/>
      <c r="DI34" s="609"/>
      <c r="DJ34" s="609"/>
      <c r="DK34" s="610"/>
      <c r="DL34" s="614">
        <v>3357554</v>
      </c>
      <c r="DM34" s="609"/>
      <c r="DN34" s="609"/>
      <c r="DO34" s="609"/>
      <c r="DP34" s="609"/>
      <c r="DQ34" s="609"/>
      <c r="DR34" s="609"/>
      <c r="DS34" s="609"/>
      <c r="DT34" s="609"/>
      <c r="DU34" s="609"/>
      <c r="DV34" s="610"/>
      <c r="DW34" s="611">
        <v>17.100000000000001</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330940</v>
      </c>
      <c r="S35" s="609"/>
      <c r="T35" s="609"/>
      <c r="U35" s="609"/>
      <c r="V35" s="609"/>
      <c r="W35" s="609"/>
      <c r="X35" s="609"/>
      <c r="Y35" s="610"/>
      <c r="Z35" s="646">
        <v>1</v>
      </c>
      <c r="AA35" s="646"/>
      <c r="AB35" s="646"/>
      <c r="AC35" s="646"/>
      <c r="AD35" s="647" t="s">
        <v>122</v>
      </c>
      <c r="AE35" s="647"/>
      <c r="AF35" s="647"/>
      <c r="AG35" s="647"/>
      <c r="AH35" s="647"/>
      <c r="AI35" s="647"/>
      <c r="AJ35" s="647"/>
      <c r="AK35" s="647"/>
      <c r="AL35" s="611" t="s">
        <v>122</v>
      </c>
      <c r="AM35" s="612"/>
      <c r="AN35" s="612"/>
      <c r="AO35" s="648"/>
      <c r="AP35" s="216"/>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399983</v>
      </c>
      <c r="CS35" s="621"/>
      <c r="CT35" s="621"/>
      <c r="CU35" s="621"/>
      <c r="CV35" s="621"/>
      <c r="CW35" s="621"/>
      <c r="CX35" s="621"/>
      <c r="CY35" s="622"/>
      <c r="CZ35" s="611">
        <v>1.2</v>
      </c>
      <c r="DA35" s="623"/>
      <c r="DB35" s="623"/>
      <c r="DC35" s="624"/>
      <c r="DD35" s="614">
        <v>395746</v>
      </c>
      <c r="DE35" s="621"/>
      <c r="DF35" s="621"/>
      <c r="DG35" s="621"/>
      <c r="DH35" s="621"/>
      <c r="DI35" s="621"/>
      <c r="DJ35" s="621"/>
      <c r="DK35" s="622"/>
      <c r="DL35" s="614">
        <v>395746</v>
      </c>
      <c r="DM35" s="621"/>
      <c r="DN35" s="621"/>
      <c r="DO35" s="621"/>
      <c r="DP35" s="621"/>
      <c r="DQ35" s="621"/>
      <c r="DR35" s="621"/>
      <c r="DS35" s="621"/>
      <c r="DT35" s="621"/>
      <c r="DU35" s="621"/>
      <c r="DV35" s="622"/>
      <c r="DW35" s="611">
        <v>2</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1994604</v>
      </c>
      <c r="S36" s="609"/>
      <c r="T36" s="609"/>
      <c r="U36" s="609"/>
      <c r="V36" s="609"/>
      <c r="W36" s="609"/>
      <c r="X36" s="609"/>
      <c r="Y36" s="610"/>
      <c r="Z36" s="646">
        <v>5.8</v>
      </c>
      <c r="AA36" s="646"/>
      <c r="AB36" s="646"/>
      <c r="AC36" s="646"/>
      <c r="AD36" s="647" t="s">
        <v>122</v>
      </c>
      <c r="AE36" s="647"/>
      <c r="AF36" s="647"/>
      <c r="AG36" s="647"/>
      <c r="AH36" s="647"/>
      <c r="AI36" s="647"/>
      <c r="AJ36" s="647"/>
      <c r="AK36" s="647"/>
      <c r="AL36" s="611" t="s">
        <v>122</v>
      </c>
      <c r="AM36" s="612"/>
      <c r="AN36" s="612"/>
      <c r="AO36" s="648"/>
      <c r="AP36" s="216"/>
      <c r="AQ36" s="657" t="s">
        <v>316</v>
      </c>
      <c r="AR36" s="658"/>
      <c r="AS36" s="658"/>
      <c r="AT36" s="658"/>
      <c r="AU36" s="658"/>
      <c r="AV36" s="658"/>
      <c r="AW36" s="658"/>
      <c r="AX36" s="658"/>
      <c r="AY36" s="659"/>
      <c r="AZ36" s="663">
        <v>3620540</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120297</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5517957</v>
      </c>
      <c r="CS36" s="609"/>
      <c r="CT36" s="609"/>
      <c r="CU36" s="609"/>
      <c r="CV36" s="609"/>
      <c r="CW36" s="609"/>
      <c r="CX36" s="609"/>
      <c r="CY36" s="610"/>
      <c r="CZ36" s="611">
        <v>16.899999999999999</v>
      </c>
      <c r="DA36" s="623"/>
      <c r="DB36" s="623"/>
      <c r="DC36" s="624"/>
      <c r="DD36" s="614">
        <v>4186189</v>
      </c>
      <c r="DE36" s="609"/>
      <c r="DF36" s="609"/>
      <c r="DG36" s="609"/>
      <c r="DH36" s="609"/>
      <c r="DI36" s="609"/>
      <c r="DJ36" s="609"/>
      <c r="DK36" s="610"/>
      <c r="DL36" s="614">
        <v>3268988</v>
      </c>
      <c r="DM36" s="609"/>
      <c r="DN36" s="609"/>
      <c r="DO36" s="609"/>
      <c r="DP36" s="609"/>
      <c r="DQ36" s="609"/>
      <c r="DR36" s="609"/>
      <c r="DS36" s="609"/>
      <c r="DT36" s="609"/>
      <c r="DU36" s="609"/>
      <c r="DV36" s="610"/>
      <c r="DW36" s="611">
        <v>16.600000000000001</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180434</v>
      </c>
      <c r="S37" s="609"/>
      <c r="T37" s="609"/>
      <c r="U37" s="609"/>
      <c r="V37" s="609"/>
      <c r="W37" s="609"/>
      <c r="X37" s="609"/>
      <c r="Y37" s="610"/>
      <c r="Z37" s="646">
        <v>0.5</v>
      </c>
      <c r="AA37" s="646"/>
      <c r="AB37" s="646"/>
      <c r="AC37" s="646"/>
      <c r="AD37" s="647" t="s">
        <v>122</v>
      </c>
      <c r="AE37" s="647"/>
      <c r="AF37" s="647"/>
      <c r="AG37" s="647"/>
      <c r="AH37" s="647"/>
      <c r="AI37" s="647"/>
      <c r="AJ37" s="647"/>
      <c r="AK37" s="647"/>
      <c r="AL37" s="611" t="s">
        <v>122</v>
      </c>
      <c r="AM37" s="612"/>
      <c r="AN37" s="612"/>
      <c r="AO37" s="648"/>
      <c r="AQ37" s="641" t="s">
        <v>320</v>
      </c>
      <c r="AR37" s="642"/>
      <c r="AS37" s="642"/>
      <c r="AT37" s="642"/>
      <c r="AU37" s="642"/>
      <c r="AV37" s="642"/>
      <c r="AW37" s="642"/>
      <c r="AX37" s="642"/>
      <c r="AY37" s="643"/>
      <c r="AZ37" s="608">
        <v>598895</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107743</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1675656</v>
      </c>
      <c r="CS37" s="621"/>
      <c r="CT37" s="621"/>
      <c r="CU37" s="621"/>
      <c r="CV37" s="621"/>
      <c r="CW37" s="621"/>
      <c r="CX37" s="621"/>
      <c r="CY37" s="622"/>
      <c r="CZ37" s="611">
        <v>5.0999999999999996</v>
      </c>
      <c r="DA37" s="623"/>
      <c r="DB37" s="623"/>
      <c r="DC37" s="624"/>
      <c r="DD37" s="614">
        <v>1557691</v>
      </c>
      <c r="DE37" s="621"/>
      <c r="DF37" s="621"/>
      <c r="DG37" s="621"/>
      <c r="DH37" s="621"/>
      <c r="DI37" s="621"/>
      <c r="DJ37" s="621"/>
      <c r="DK37" s="622"/>
      <c r="DL37" s="614">
        <v>1475635</v>
      </c>
      <c r="DM37" s="621"/>
      <c r="DN37" s="621"/>
      <c r="DO37" s="621"/>
      <c r="DP37" s="621"/>
      <c r="DQ37" s="621"/>
      <c r="DR37" s="621"/>
      <c r="DS37" s="621"/>
      <c r="DT37" s="621"/>
      <c r="DU37" s="621"/>
      <c r="DV37" s="622"/>
      <c r="DW37" s="611">
        <v>7.5</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1936897</v>
      </c>
      <c r="S38" s="609"/>
      <c r="T38" s="609"/>
      <c r="U38" s="609"/>
      <c r="V38" s="609"/>
      <c r="W38" s="609"/>
      <c r="X38" s="609"/>
      <c r="Y38" s="610"/>
      <c r="Z38" s="646">
        <v>5.7</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534743</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8401</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2400700</v>
      </c>
      <c r="CS38" s="609"/>
      <c r="CT38" s="609"/>
      <c r="CU38" s="609"/>
      <c r="CV38" s="609"/>
      <c r="CW38" s="609"/>
      <c r="CX38" s="609"/>
      <c r="CY38" s="610"/>
      <c r="CZ38" s="611">
        <v>7.3</v>
      </c>
      <c r="DA38" s="623"/>
      <c r="DB38" s="623"/>
      <c r="DC38" s="624"/>
      <c r="DD38" s="614">
        <v>1964923</v>
      </c>
      <c r="DE38" s="609"/>
      <c r="DF38" s="609"/>
      <c r="DG38" s="609"/>
      <c r="DH38" s="609"/>
      <c r="DI38" s="609"/>
      <c r="DJ38" s="609"/>
      <c r="DK38" s="610"/>
      <c r="DL38" s="614">
        <v>1883245</v>
      </c>
      <c r="DM38" s="609"/>
      <c r="DN38" s="609"/>
      <c r="DO38" s="609"/>
      <c r="DP38" s="609"/>
      <c r="DQ38" s="609"/>
      <c r="DR38" s="609"/>
      <c r="DS38" s="609"/>
      <c r="DT38" s="609"/>
      <c r="DU38" s="609"/>
      <c r="DV38" s="610"/>
      <c r="DW38" s="611">
        <v>9.6</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53548</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13350</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1069509</v>
      </c>
      <c r="CS39" s="621"/>
      <c r="CT39" s="621"/>
      <c r="CU39" s="621"/>
      <c r="CV39" s="621"/>
      <c r="CW39" s="621"/>
      <c r="CX39" s="621"/>
      <c r="CY39" s="622"/>
      <c r="CZ39" s="611">
        <v>3.3</v>
      </c>
      <c r="DA39" s="623"/>
      <c r="DB39" s="623"/>
      <c r="DC39" s="624"/>
      <c r="DD39" s="614">
        <v>982811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v>79897</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v>32654</v>
      </c>
      <c r="BA40" s="609"/>
      <c r="BB40" s="609"/>
      <c r="BC40" s="609"/>
      <c r="BD40" s="621"/>
      <c r="BE40" s="621"/>
      <c r="BF40" s="644"/>
      <c r="BG40" s="649" t="s">
        <v>333</v>
      </c>
      <c r="BH40" s="650"/>
      <c r="BI40" s="650"/>
      <c r="BJ40" s="650"/>
      <c r="BK40" s="650"/>
      <c r="BL40" s="217"/>
      <c r="BM40" s="606" t="s">
        <v>334</v>
      </c>
      <c r="BN40" s="606"/>
      <c r="BO40" s="606"/>
      <c r="BP40" s="606"/>
      <c r="BQ40" s="606"/>
      <c r="BR40" s="606"/>
      <c r="BS40" s="606"/>
      <c r="BT40" s="606"/>
      <c r="BU40" s="607"/>
      <c r="BV40" s="608">
        <v>102</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67259</v>
      </c>
      <c r="CS40" s="609"/>
      <c r="CT40" s="609"/>
      <c r="CU40" s="609"/>
      <c r="CV40" s="609"/>
      <c r="CW40" s="609"/>
      <c r="CX40" s="609"/>
      <c r="CY40" s="610"/>
      <c r="CZ40" s="611">
        <v>0.2</v>
      </c>
      <c r="DA40" s="623"/>
      <c r="DB40" s="623"/>
      <c r="DC40" s="624"/>
      <c r="DD40" s="614">
        <v>67259</v>
      </c>
      <c r="DE40" s="609"/>
      <c r="DF40" s="609"/>
      <c r="DG40" s="609"/>
      <c r="DH40" s="609"/>
      <c r="DI40" s="609"/>
      <c r="DJ40" s="609"/>
      <c r="DK40" s="610"/>
      <c r="DL40" s="614">
        <v>67259</v>
      </c>
      <c r="DM40" s="609"/>
      <c r="DN40" s="609"/>
      <c r="DO40" s="609"/>
      <c r="DP40" s="609"/>
      <c r="DQ40" s="609"/>
      <c r="DR40" s="609"/>
      <c r="DS40" s="609"/>
      <c r="DT40" s="609"/>
      <c r="DU40" s="609"/>
      <c r="DV40" s="610"/>
      <c r="DW40" s="611">
        <v>0.3</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34251272</v>
      </c>
      <c r="S41" s="633"/>
      <c r="T41" s="633"/>
      <c r="U41" s="633"/>
      <c r="V41" s="633"/>
      <c r="W41" s="633"/>
      <c r="X41" s="633"/>
      <c r="Y41" s="636"/>
      <c r="Z41" s="637">
        <v>100</v>
      </c>
      <c r="AA41" s="637"/>
      <c r="AB41" s="637"/>
      <c r="AC41" s="637"/>
      <c r="AD41" s="638">
        <v>19569761</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508938</v>
      </c>
      <c r="BA41" s="609"/>
      <c r="BB41" s="609"/>
      <c r="BC41" s="609"/>
      <c r="BD41" s="621"/>
      <c r="BE41" s="621"/>
      <c r="BF41" s="644"/>
      <c r="BG41" s="649"/>
      <c r="BH41" s="650"/>
      <c r="BI41" s="650"/>
      <c r="BJ41" s="650"/>
      <c r="BK41" s="650"/>
      <c r="BL41" s="217"/>
      <c r="BM41" s="606" t="s">
        <v>338</v>
      </c>
      <c r="BN41" s="606"/>
      <c r="BO41" s="606"/>
      <c r="BP41" s="606"/>
      <c r="BQ41" s="606"/>
      <c r="BR41" s="606"/>
      <c r="BS41" s="606"/>
      <c r="BT41" s="606"/>
      <c r="BU41" s="607"/>
      <c r="BV41" s="608" t="s">
        <v>122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1891762</v>
      </c>
      <c r="BA42" s="633"/>
      <c r="BB42" s="633"/>
      <c r="BC42" s="633"/>
      <c r="BD42" s="593"/>
      <c r="BE42" s="593"/>
      <c r="BF42" s="656"/>
      <c r="BG42" s="651"/>
      <c r="BH42" s="652"/>
      <c r="BI42" s="652"/>
      <c r="BJ42" s="652"/>
      <c r="BK42" s="652"/>
      <c r="BL42" s="218"/>
      <c r="BM42" s="590" t="s">
        <v>341</v>
      </c>
      <c r="BN42" s="590"/>
      <c r="BO42" s="590"/>
      <c r="BP42" s="590"/>
      <c r="BQ42" s="590"/>
      <c r="BR42" s="590"/>
      <c r="BS42" s="590"/>
      <c r="BT42" s="590"/>
      <c r="BU42" s="591"/>
      <c r="BV42" s="592">
        <v>357</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2630370</v>
      </c>
      <c r="CS42" s="621"/>
      <c r="CT42" s="621"/>
      <c r="CU42" s="621"/>
      <c r="CV42" s="621"/>
      <c r="CW42" s="621"/>
      <c r="CX42" s="621"/>
      <c r="CY42" s="622"/>
      <c r="CZ42" s="611">
        <v>8</v>
      </c>
      <c r="DA42" s="623"/>
      <c r="DB42" s="623"/>
      <c r="DC42" s="624"/>
      <c r="DD42" s="614">
        <v>631976</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343</v>
      </c>
      <c r="CD43" s="605" t="s">
        <v>344</v>
      </c>
      <c r="CE43" s="606"/>
      <c r="CF43" s="606"/>
      <c r="CG43" s="606"/>
      <c r="CH43" s="606"/>
      <c r="CI43" s="606"/>
      <c r="CJ43" s="606"/>
      <c r="CK43" s="606"/>
      <c r="CL43" s="606"/>
      <c r="CM43" s="606"/>
      <c r="CN43" s="606"/>
      <c r="CO43" s="606"/>
      <c r="CP43" s="606"/>
      <c r="CQ43" s="607"/>
      <c r="CR43" s="608">
        <v>34810</v>
      </c>
      <c r="CS43" s="621"/>
      <c r="CT43" s="621"/>
      <c r="CU43" s="621"/>
      <c r="CV43" s="621"/>
      <c r="CW43" s="621"/>
      <c r="CX43" s="621"/>
      <c r="CY43" s="622"/>
      <c r="CZ43" s="611">
        <v>0.1</v>
      </c>
      <c r="DA43" s="623"/>
      <c r="DB43" s="623"/>
      <c r="DC43" s="624"/>
      <c r="DD43" s="614">
        <v>34756</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2599410</v>
      </c>
      <c r="CS44" s="609"/>
      <c r="CT44" s="609"/>
      <c r="CU44" s="609"/>
      <c r="CV44" s="609"/>
      <c r="CW44" s="609"/>
      <c r="CX44" s="609"/>
      <c r="CY44" s="610"/>
      <c r="CZ44" s="611">
        <v>7.9</v>
      </c>
      <c r="DA44" s="612"/>
      <c r="DB44" s="612"/>
      <c r="DC44" s="613"/>
      <c r="DD44" s="614">
        <v>622026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571493</v>
      </c>
      <c r="CS45" s="621"/>
      <c r="CT45" s="621"/>
      <c r="CU45" s="621"/>
      <c r="CV45" s="621"/>
      <c r="CW45" s="621"/>
      <c r="CX45" s="621"/>
      <c r="CY45" s="622"/>
      <c r="CZ45" s="611">
        <v>1.7</v>
      </c>
      <c r="DA45" s="623"/>
      <c r="DB45" s="623"/>
      <c r="DC45" s="624"/>
      <c r="DD45" s="614">
        <v>42134</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349</v>
      </c>
      <c r="CG46" s="606"/>
      <c r="CH46" s="606"/>
      <c r="CI46" s="606"/>
      <c r="CJ46" s="606"/>
      <c r="CK46" s="606"/>
      <c r="CL46" s="606"/>
      <c r="CM46" s="606"/>
      <c r="CN46" s="606"/>
      <c r="CO46" s="606"/>
      <c r="CP46" s="606"/>
      <c r="CQ46" s="607"/>
      <c r="CR46" s="608">
        <v>2026081</v>
      </c>
      <c r="CS46" s="609"/>
      <c r="CT46" s="609"/>
      <c r="CU46" s="609"/>
      <c r="CV46" s="609"/>
      <c r="CW46" s="609"/>
      <c r="CX46" s="609"/>
      <c r="CY46" s="610"/>
      <c r="CZ46" s="611">
        <v>6.2</v>
      </c>
      <c r="DA46" s="612"/>
      <c r="DB46" s="612"/>
      <c r="DC46" s="613"/>
      <c r="DD46" s="614">
        <v>579606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350</v>
      </c>
      <c r="CG47" s="606"/>
      <c r="CH47" s="606"/>
      <c r="CI47" s="606"/>
      <c r="CJ47" s="606"/>
      <c r="CK47" s="606"/>
      <c r="CL47" s="606"/>
      <c r="CM47" s="606"/>
      <c r="CN47" s="606"/>
      <c r="CO47" s="606"/>
      <c r="CP47" s="606"/>
      <c r="CQ47" s="607"/>
      <c r="CR47" s="608">
        <v>30960</v>
      </c>
      <c r="CS47" s="621"/>
      <c r="CT47" s="621"/>
      <c r="CU47" s="621"/>
      <c r="CV47" s="621"/>
      <c r="CW47" s="621"/>
      <c r="CX47" s="621"/>
      <c r="CY47" s="622"/>
      <c r="CZ47" s="611">
        <v>0.1</v>
      </c>
      <c r="DA47" s="623"/>
      <c r="DB47" s="623"/>
      <c r="DC47" s="624"/>
      <c r="DD47" s="614">
        <v>9950</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352</v>
      </c>
      <c r="CE49" s="590"/>
      <c r="CF49" s="590"/>
      <c r="CG49" s="590"/>
      <c r="CH49" s="590"/>
      <c r="CI49" s="590"/>
      <c r="CJ49" s="590"/>
      <c r="CK49" s="590"/>
      <c r="CL49" s="590"/>
      <c r="CM49" s="590"/>
      <c r="CN49" s="590"/>
      <c r="CO49" s="590"/>
      <c r="CP49" s="590"/>
      <c r="CQ49" s="591"/>
      <c r="CR49" s="592">
        <v>32734117</v>
      </c>
      <c r="CS49" s="593"/>
      <c r="CT49" s="593"/>
      <c r="CU49" s="593"/>
      <c r="CV49" s="593"/>
      <c r="CW49" s="593"/>
      <c r="CX49" s="593"/>
      <c r="CY49" s="594"/>
      <c r="CZ49" s="595">
        <v>100</v>
      </c>
      <c r="DA49" s="596"/>
      <c r="DB49" s="596"/>
      <c r="DC49" s="597"/>
      <c r="DD49" s="598">
        <v>22451520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hENwf0KJIAPt/YW7flS3fMHrrzMrRMl20Uignm2A4MZY8/M0R/iiNemnMR4R6+UtEC1am+wararyZEggjzZz+Q==" saltValue="WEwvM+12FFfQgNk/q7dNp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354</v>
      </c>
      <c r="DK2" s="1079"/>
      <c r="DL2" s="1079"/>
      <c r="DM2" s="1079"/>
      <c r="DN2" s="1079"/>
      <c r="DO2" s="1080"/>
      <c r="DP2" s="222"/>
      <c r="DQ2" s="1078" t="s">
        <v>355</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26"/>
      <c r="BA5" s="226"/>
      <c r="BB5" s="226"/>
      <c r="BC5" s="226"/>
      <c r="BD5" s="226"/>
      <c r="BE5" s="227"/>
      <c r="BF5" s="227"/>
      <c r="BG5" s="227"/>
      <c r="BH5" s="227"/>
      <c r="BI5" s="227"/>
      <c r="BJ5" s="227"/>
      <c r="BK5" s="227"/>
      <c r="BL5" s="227"/>
      <c r="BM5" s="227"/>
      <c r="BN5" s="227"/>
      <c r="BO5" s="227"/>
      <c r="BP5" s="227"/>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28"/>
    </row>
    <row r="6" spans="1:131" s="229"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15">
      <c r="A7" s="230">
        <v>1</v>
      </c>
      <c r="B7" s="1034" t="s">
        <v>375</v>
      </c>
      <c r="C7" s="1035"/>
      <c r="D7" s="1035"/>
      <c r="E7" s="1035"/>
      <c r="F7" s="1035"/>
      <c r="G7" s="1035"/>
      <c r="H7" s="1035"/>
      <c r="I7" s="1035"/>
      <c r="J7" s="1035"/>
      <c r="K7" s="1035"/>
      <c r="L7" s="1035"/>
      <c r="M7" s="1035"/>
      <c r="N7" s="1035"/>
      <c r="O7" s="1035"/>
      <c r="P7" s="1036"/>
      <c r="Q7" s="1089">
        <v>34230</v>
      </c>
      <c r="R7" s="1090"/>
      <c r="S7" s="1090"/>
      <c r="T7" s="1090"/>
      <c r="U7" s="1090"/>
      <c r="V7" s="1090">
        <v>32716</v>
      </c>
      <c r="W7" s="1090"/>
      <c r="X7" s="1090"/>
      <c r="Y7" s="1090"/>
      <c r="Z7" s="1090"/>
      <c r="AA7" s="1090">
        <v>1515</v>
      </c>
      <c r="AB7" s="1090"/>
      <c r="AC7" s="1090"/>
      <c r="AD7" s="1090"/>
      <c r="AE7" s="1091"/>
      <c r="AF7" s="1092">
        <v>873</v>
      </c>
      <c r="AG7" s="1093"/>
      <c r="AH7" s="1093"/>
      <c r="AI7" s="1093"/>
      <c r="AJ7" s="1094"/>
      <c r="AK7" s="1095">
        <v>331</v>
      </c>
      <c r="AL7" s="1096"/>
      <c r="AM7" s="1096"/>
      <c r="AN7" s="1096"/>
      <c r="AO7" s="1096"/>
      <c r="AP7" s="1096">
        <v>29332</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559</v>
      </c>
      <c r="BT7" s="1087"/>
      <c r="BU7" s="1087"/>
      <c r="BV7" s="1087"/>
      <c r="BW7" s="1087"/>
      <c r="BX7" s="1087"/>
      <c r="BY7" s="1087"/>
      <c r="BZ7" s="1087"/>
      <c r="CA7" s="1087"/>
      <c r="CB7" s="1087"/>
      <c r="CC7" s="1087"/>
      <c r="CD7" s="1087"/>
      <c r="CE7" s="1087"/>
      <c r="CF7" s="1087"/>
      <c r="CG7" s="1099"/>
      <c r="CH7" s="1083">
        <v>2</v>
      </c>
      <c r="CI7" s="1084"/>
      <c r="CJ7" s="1084"/>
      <c r="CK7" s="1084"/>
      <c r="CL7" s="1085"/>
      <c r="CM7" s="1083">
        <v>343</v>
      </c>
      <c r="CN7" s="1084"/>
      <c r="CO7" s="1084"/>
      <c r="CP7" s="1084"/>
      <c r="CQ7" s="1085"/>
      <c r="CR7" s="1083">
        <v>300</v>
      </c>
      <c r="CS7" s="1084"/>
      <c r="CT7" s="1084"/>
      <c r="CU7" s="1084"/>
      <c r="CV7" s="1085"/>
      <c r="CW7" s="1083" t="s">
        <v>546</v>
      </c>
      <c r="CX7" s="1084"/>
      <c r="CY7" s="1084"/>
      <c r="CZ7" s="1084"/>
      <c r="DA7" s="1085"/>
      <c r="DB7" s="1083" t="s">
        <v>546</v>
      </c>
      <c r="DC7" s="1084"/>
      <c r="DD7" s="1084"/>
      <c r="DE7" s="1084"/>
      <c r="DF7" s="1085"/>
      <c r="DG7" s="1083" t="s">
        <v>546</v>
      </c>
      <c r="DH7" s="1084"/>
      <c r="DI7" s="1084"/>
      <c r="DJ7" s="1084"/>
      <c r="DK7" s="1085"/>
      <c r="DL7" s="1083" t="s">
        <v>546</v>
      </c>
      <c r="DM7" s="1084"/>
      <c r="DN7" s="1084"/>
      <c r="DO7" s="1084"/>
      <c r="DP7" s="1085"/>
      <c r="DQ7" s="1083" t="s">
        <v>546</v>
      </c>
      <c r="DR7" s="1084"/>
      <c r="DS7" s="1084"/>
      <c r="DT7" s="1084"/>
      <c r="DU7" s="1085"/>
      <c r="DV7" s="1086"/>
      <c r="DW7" s="1087"/>
      <c r="DX7" s="1087"/>
      <c r="DY7" s="1087"/>
      <c r="DZ7" s="1088"/>
      <c r="EA7" s="228"/>
    </row>
    <row r="8" spans="1:131" s="229" customFormat="1" ht="26.25" customHeight="1" x14ac:dyDescent="0.15">
      <c r="A8" s="232">
        <v>2</v>
      </c>
      <c r="B8" s="1017" t="s">
        <v>376</v>
      </c>
      <c r="C8" s="1018"/>
      <c r="D8" s="1018"/>
      <c r="E8" s="1018"/>
      <c r="F8" s="1018"/>
      <c r="G8" s="1018"/>
      <c r="H8" s="1018"/>
      <c r="I8" s="1018"/>
      <c r="J8" s="1018"/>
      <c r="K8" s="1018"/>
      <c r="L8" s="1018"/>
      <c r="M8" s="1018"/>
      <c r="N8" s="1018"/>
      <c r="O8" s="1018"/>
      <c r="P8" s="1019"/>
      <c r="Q8" s="1025">
        <v>21</v>
      </c>
      <c r="R8" s="1026"/>
      <c r="S8" s="1026"/>
      <c r="T8" s="1026"/>
      <c r="U8" s="1026"/>
      <c r="V8" s="1026">
        <v>18</v>
      </c>
      <c r="W8" s="1026"/>
      <c r="X8" s="1026"/>
      <c r="Y8" s="1026"/>
      <c r="Z8" s="1026"/>
      <c r="AA8" s="1026">
        <v>3</v>
      </c>
      <c r="AB8" s="1026"/>
      <c r="AC8" s="1026"/>
      <c r="AD8" s="1026"/>
      <c r="AE8" s="1027"/>
      <c r="AF8" s="1022">
        <v>3</v>
      </c>
      <c r="AG8" s="1023"/>
      <c r="AH8" s="1023"/>
      <c r="AI8" s="1023"/>
      <c r="AJ8" s="1024"/>
      <c r="AK8" s="1067" t="s">
        <v>546</v>
      </c>
      <c r="AL8" s="1068"/>
      <c r="AM8" s="1068"/>
      <c r="AN8" s="1068"/>
      <c r="AO8" s="1068"/>
      <c r="AP8" s="1068" t="s">
        <v>546</v>
      </c>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t="s">
        <v>560</v>
      </c>
      <c r="BT8" s="980"/>
      <c r="BU8" s="980"/>
      <c r="BV8" s="980"/>
      <c r="BW8" s="980"/>
      <c r="BX8" s="980"/>
      <c r="BY8" s="980"/>
      <c r="BZ8" s="980"/>
      <c r="CA8" s="980"/>
      <c r="CB8" s="980"/>
      <c r="CC8" s="980"/>
      <c r="CD8" s="980"/>
      <c r="CE8" s="980"/>
      <c r="CF8" s="980"/>
      <c r="CG8" s="1001"/>
      <c r="CH8" s="976">
        <v>-3</v>
      </c>
      <c r="CI8" s="977"/>
      <c r="CJ8" s="977"/>
      <c r="CK8" s="977"/>
      <c r="CL8" s="978"/>
      <c r="CM8" s="976">
        <v>15</v>
      </c>
      <c r="CN8" s="977"/>
      <c r="CO8" s="977"/>
      <c r="CP8" s="977"/>
      <c r="CQ8" s="978"/>
      <c r="CR8" s="976">
        <v>30</v>
      </c>
      <c r="CS8" s="977"/>
      <c r="CT8" s="977"/>
      <c r="CU8" s="977"/>
      <c r="CV8" s="978"/>
      <c r="CW8" s="976" t="s">
        <v>546</v>
      </c>
      <c r="CX8" s="977"/>
      <c r="CY8" s="977"/>
      <c r="CZ8" s="977"/>
      <c r="DA8" s="978"/>
      <c r="DB8" s="976" t="s">
        <v>546</v>
      </c>
      <c r="DC8" s="977"/>
      <c r="DD8" s="977"/>
      <c r="DE8" s="977"/>
      <c r="DF8" s="978"/>
      <c r="DG8" s="976" t="s">
        <v>546</v>
      </c>
      <c r="DH8" s="977"/>
      <c r="DI8" s="977"/>
      <c r="DJ8" s="977"/>
      <c r="DK8" s="978"/>
      <c r="DL8" s="976" t="s">
        <v>546</v>
      </c>
      <c r="DM8" s="977"/>
      <c r="DN8" s="977"/>
      <c r="DO8" s="977"/>
      <c r="DP8" s="978"/>
      <c r="DQ8" s="976" t="s">
        <v>546</v>
      </c>
      <c r="DR8" s="977"/>
      <c r="DS8" s="977"/>
      <c r="DT8" s="977"/>
      <c r="DU8" s="978"/>
      <c r="DV8" s="979"/>
      <c r="DW8" s="980"/>
      <c r="DX8" s="980"/>
      <c r="DY8" s="980"/>
      <c r="DZ8" s="981"/>
      <c r="EA8" s="228"/>
    </row>
    <row r="9" spans="1:131" s="229" customFormat="1" ht="26.25" customHeight="1" x14ac:dyDescent="0.15">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8"/>
    </row>
    <row r="10" spans="1:131" s="229" customFormat="1" ht="26.25" customHeight="1" x14ac:dyDescent="0.15">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15">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15">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15">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15">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15">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15">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15">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15">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15">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15">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15">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
      <c r="A23" s="234" t="s">
        <v>378</v>
      </c>
      <c r="B23" s="924" t="s">
        <v>379</v>
      </c>
      <c r="C23" s="925"/>
      <c r="D23" s="925"/>
      <c r="E23" s="925"/>
      <c r="F23" s="925"/>
      <c r="G23" s="925"/>
      <c r="H23" s="925"/>
      <c r="I23" s="925"/>
      <c r="J23" s="925"/>
      <c r="K23" s="925"/>
      <c r="L23" s="925"/>
      <c r="M23" s="925"/>
      <c r="N23" s="925"/>
      <c r="O23" s="925"/>
      <c r="P23" s="935"/>
      <c r="Q23" s="1054">
        <v>34251</v>
      </c>
      <c r="R23" s="1048"/>
      <c r="S23" s="1048"/>
      <c r="T23" s="1048"/>
      <c r="U23" s="1048"/>
      <c r="V23" s="1048">
        <v>32734</v>
      </c>
      <c r="W23" s="1048"/>
      <c r="X23" s="1048"/>
      <c r="Y23" s="1048"/>
      <c r="Z23" s="1048"/>
      <c r="AA23" s="1048">
        <v>1517</v>
      </c>
      <c r="AB23" s="1048"/>
      <c r="AC23" s="1048"/>
      <c r="AD23" s="1048"/>
      <c r="AE23" s="1055"/>
      <c r="AF23" s="1056">
        <v>875</v>
      </c>
      <c r="AG23" s="1048"/>
      <c r="AH23" s="1048"/>
      <c r="AI23" s="1048"/>
      <c r="AJ23" s="1057"/>
      <c r="AK23" s="1058"/>
      <c r="AL23" s="1059"/>
      <c r="AM23" s="1059"/>
      <c r="AN23" s="1059"/>
      <c r="AO23" s="1059"/>
      <c r="AP23" s="1048">
        <v>29332</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15">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365</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6">
        <v>1</v>
      </c>
      <c r="B28" s="1034" t="s">
        <v>390</v>
      </c>
      <c r="C28" s="1035"/>
      <c r="D28" s="1035"/>
      <c r="E28" s="1035"/>
      <c r="F28" s="1035"/>
      <c r="G28" s="1035"/>
      <c r="H28" s="1035"/>
      <c r="I28" s="1035"/>
      <c r="J28" s="1035"/>
      <c r="K28" s="1035"/>
      <c r="L28" s="1035"/>
      <c r="M28" s="1035"/>
      <c r="N28" s="1035"/>
      <c r="O28" s="1035"/>
      <c r="P28" s="1036"/>
      <c r="Q28" s="1037">
        <v>6981</v>
      </c>
      <c r="R28" s="1038"/>
      <c r="S28" s="1038"/>
      <c r="T28" s="1038"/>
      <c r="U28" s="1038"/>
      <c r="V28" s="1038">
        <v>6861</v>
      </c>
      <c r="W28" s="1038"/>
      <c r="X28" s="1038"/>
      <c r="Y28" s="1038"/>
      <c r="Z28" s="1038"/>
      <c r="AA28" s="1038">
        <v>120</v>
      </c>
      <c r="AB28" s="1038"/>
      <c r="AC28" s="1038"/>
      <c r="AD28" s="1038"/>
      <c r="AE28" s="1039"/>
      <c r="AF28" s="1040">
        <v>120</v>
      </c>
      <c r="AG28" s="1038"/>
      <c r="AH28" s="1038"/>
      <c r="AI28" s="1038"/>
      <c r="AJ28" s="1041"/>
      <c r="AK28" s="1029">
        <v>648</v>
      </c>
      <c r="AL28" s="1030"/>
      <c r="AM28" s="1030"/>
      <c r="AN28" s="1030"/>
      <c r="AO28" s="1030"/>
      <c r="AP28" s="1030" t="s">
        <v>546</v>
      </c>
      <c r="AQ28" s="1030"/>
      <c r="AR28" s="1030"/>
      <c r="AS28" s="1030"/>
      <c r="AT28" s="1030"/>
      <c r="AU28" s="1030" t="s">
        <v>546</v>
      </c>
      <c r="AV28" s="1030"/>
      <c r="AW28" s="1030"/>
      <c r="AX28" s="1030"/>
      <c r="AY28" s="1030"/>
      <c r="AZ28" s="1031" t="s">
        <v>546</v>
      </c>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6">
        <v>2</v>
      </c>
      <c r="B29" s="1017" t="s">
        <v>391</v>
      </c>
      <c r="C29" s="1018"/>
      <c r="D29" s="1018"/>
      <c r="E29" s="1018"/>
      <c r="F29" s="1018"/>
      <c r="G29" s="1018"/>
      <c r="H29" s="1018"/>
      <c r="I29" s="1018"/>
      <c r="J29" s="1018"/>
      <c r="K29" s="1018"/>
      <c r="L29" s="1018"/>
      <c r="M29" s="1018"/>
      <c r="N29" s="1018"/>
      <c r="O29" s="1018"/>
      <c r="P29" s="1019"/>
      <c r="Q29" s="1025">
        <v>6097</v>
      </c>
      <c r="R29" s="1026"/>
      <c r="S29" s="1026"/>
      <c r="T29" s="1026"/>
      <c r="U29" s="1026"/>
      <c r="V29" s="1026">
        <v>6024</v>
      </c>
      <c r="W29" s="1026"/>
      <c r="X29" s="1026"/>
      <c r="Y29" s="1026"/>
      <c r="Z29" s="1026"/>
      <c r="AA29" s="1026">
        <v>72</v>
      </c>
      <c r="AB29" s="1026"/>
      <c r="AC29" s="1026"/>
      <c r="AD29" s="1026"/>
      <c r="AE29" s="1027"/>
      <c r="AF29" s="1022">
        <v>72</v>
      </c>
      <c r="AG29" s="1023"/>
      <c r="AH29" s="1023"/>
      <c r="AI29" s="1023"/>
      <c r="AJ29" s="1024"/>
      <c r="AK29" s="967">
        <v>942</v>
      </c>
      <c r="AL29" s="958"/>
      <c r="AM29" s="958"/>
      <c r="AN29" s="958"/>
      <c r="AO29" s="958"/>
      <c r="AP29" s="958" t="s">
        <v>546</v>
      </c>
      <c r="AQ29" s="958"/>
      <c r="AR29" s="958"/>
      <c r="AS29" s="958"/>
      <c r="AT29" s="958"/>
      <c r="AU29" s="958" t="s">
        <v>546</v>
      </c>
      <c r="AV29" s="958"/>
      <c r="AW29" s="958"/>
      <c r="AX29" s="958"/>
      <c r="AY29" s="958"/>
      <c r="AZ29" s="1028" t="s">
        <v>546</v>
      </c>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6">
        <v>3</v>
      </c>
      <c r="B30" s="1017" t="s">
        <v>392</v>
      </c>
      <c r="C30" s="1018"/>
      <c r="D30" s="1018"/>
      <c r="E30" s="1018"/>
      <c r="F30" s="1018"/>
      <c r="G30" s="1018"/>
      <c r="H30" s="1018"/>
      <c r="I30" s="1018"/>
      <c r="J30" s="1018"/>
      <c r="K30" s="1018"/>
      <c r="L30" s="1018"/>
      <c r="M30" s="1018"/>
      <c r="N30" s="1018"/>
      <c r="O30" s="1018"/>
      <c r="P30" s="1019"/>
      <c r="Q30" s="1025">
        <v>1296</v>
      </c>
      <c r="R30" s="1026"/>
      <c r="S30" s="1026"/>
      <c r="T30" s="1026"/>
      <c r="U30" s="1026"/>
      <c r="V30" s="1026">
        <v>1284</v>
      </c>
      <c r="W30" s="1026"/>
      <c r="X30" s="1026"/>
      <c r="Y30" s="1026"/>
      <c r="Z30" s="1026"/>
      <c r="AA30" s="1026">
        <v>12</v>
      </c>
      <c r="AB30" s="1026"/>
      <c r="AC30" s="1026"/>
      <c r="AD30" s="1026"/>
      <c r="AE30" s="1027"/>
      <c r="AF30" s="1022">
        <v>12</v>
      </c>
      <c r="AG30" s="1023"/>
      <c r="AH30" s="1023"/>
      <c r="AI30" s="1023"/>
      <c r="AJ30" s="1024"/>
      <c r="AK30" s="967">
        <v>251</v>
      </c>
      <c r="AL30" s="958"/>
      <c r="AM30" s="958"/>
      <c r="AN30" s="958"/>
      <c r="AO30" s="958"/>
      <c r="AP30" s="958" t="s">
        <v>546</v>
      </c>
      <c r="AQ30" s="958"/>
      <c r="AR30" s="958"/>
      <c r="AS30" s="958"/>
      <c r="AT30" s="958"/>
      <c r="AU30" s="958" t="s">
        <v>546</v>
      </c>
      <c r="AV30" s="958"/>
      <c r="AW30" s="958"/>
      <c r="AX30" s="958"/>
      <c r="AY30" s="958"/>
      <c r="AZ30" s="1028" t="s">
        <v>546</v>
      </c>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6">
        <v>4</v>
      </c>
      <c r="B31" s="1017" t="s">
        <v>393</v>
      </c>
      <c r="C31" s="1018"/>
      <c r="D31" s="1018"/>
      <c r="E31" s="1018"/>
      <c r="F31" s="1018"/>
      <c r="G31" s="1018"/>
      <c r="H31" s="1018"/>
      <c r="I31" s="1018"/>
      <c r="J31" s="1018"/>
      <c r="K31" s="1018"/>
      <c r="L31" s="1018"/>
      <c r="M31" s="1018"/>
      <c r="N31" s="1018"/>
      <c r="O31" s="1018"/>
      <c r="P31" s="1019"/>
      <c r="Q31" s="1025">
        <v>1768</v>
      </c>
      <c r="R31" s="1026"/>
      <c r="S31" s="1026"/>
      <c r="T31" s="1026"/>
      <c r="U31" s="1026"/>
      <c r="V31" s="1026">
        <v>1751</v>
      </c>
      <c r="W31" s="1026"/>
      <c r="X31" s="1026"/>
      <c r="Y31" s="1026"/>
      <c r="Z31" s="1026"/>
      <c r="AA31" s="1026">
        <v>17</v>
      </c>
      <c r="AB31" s="1026"/>
      <c r="AC31" s="1026"/>
      <c r="AD31" s="1026"/>
      <c r="AE31" s="1027"/>
      <c r="AF31" s="1022">
        <v>2724</v>
      </c>
      <c r="AG31" s="1023"/>
      <c r="AH31" s="1023"/>
      <c r="AI31" s="1023"/>
      <c r="AJ31" s="1024"/>
      <c r="AK31" s="967">
        <v>33</v>
      </c>
      <c r="AL31" s="958"/>
      <c r="AM31" s="958"/>
      <c r="AN31" s="958"/>
      <c r="AO31" s="958"/>
      <c r="AP31" s="958">
        <v>1580</v>
      </c>
      <c r="AQ31" s="958"/>
      <c r="AR31" s="958"/>
      <c r="AS31" s="958"/>
      <c r="AT31" s="958"/>
      <c r="AU31" s="958">
        <v>49</v>
      </c>
      <c r="AV31" s="958"/>
      <c r="AW31" s="958"/>
      <c r="AX31" s="958"/>
      <c r="AY31" s="958"/>
      <c r="AZ31" s="1028" t="s">
        <v>546</v>
      </c>
      <c r="BA31" s="1028"/>
      <c r="BB31" s="1028"/>
      <c r="BC31" s="1028"/>
      <c r="BD31" s="1028"/>
      <c r="BE31" s="959" t="s">
        <v>394</v>
      </c>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6">
        <v>5</v>
      </c>
      <c r="B32" s="1017" t="s">
        <v>395</v>
      </c>
      <c r="C32" s="1018"/>
      <c r="D32" s="1018"/>
      <c r="E32" s="1018"/>
      <c r="F32" s="1018"/>
      <c r="G32" s="1018"/>
      <c r="H32" s="1018"/>
      <c r="I32" s="1018"/>
      <c r="J32" s="1018"/>
      <c r="K32" s="1018"/>
      <c r="L32" s="1018"/>
      <c r="M32" s="1018"/>
      <c r="N32" s="1018"/>
      <c r="O32" s="1018"/>
      <c r="P32" s="1019"/>
      <c r="Q32" s="1025">
        <v>2300</v>
      </c>
      <c r="R32" s="1026"/>
      <c r="S32" s="1026"/>
      <c r="T32" s="1026"/>
      <c r="U32" s="1026"/>
      <c r="V32" s="1026">
        <v>2299</v>
      </c>
      <c r="W32" s="1026"/>
      <c r="X32" s="1026"/>
      <c r="Y32" s="1026"/>
      <c r="Z32" s="1026"/>
      <c r="AA32" s="1026">
        <v>1</v>
      </c>
      <c r="AB32" s="1026"/>
      <c r="AC32" s="1026"/>
      <c r="AD32" s="1026"/>
      <c r="AE32" s="1027"/>
      <c r="AF32" s="1022">
        <v>253</v>
      </c>
      <c r="AG32" s="1023"/>
      <c r="AH32" s="1023"/>
      <c r="AI32" s="1023"/>
      <c r="AJ32" s="1024"/>
      <c r="AK32" s="967">
        <v>535</v>
      </c>
      <c r="AL32" s="958"/>
      <c r="AM32" s="958"/>
      <c r="AN32" s="958"/>
      <c r="AO32" s="958"/>
      <c r="AP32" s="958">
        <v>7113</v>
      </c>
      <c r="AQ32" s="958"/>
      <c r="AR32" s="958"/>
      <c r="AS32" s="958"/>
      <c r="AT32" s="958"/>
      <c r="AU32" s="958">
        <v>3749</v>
      </c>
      <c r="AV32" s="958"/>
      <c r="AW32" s="958"/>
      <c r="AX32" s="958"/>
      <c r="AY32" s="958"/>
      <c r="AZ32" s="1028" t="s">
        <v>546</v>
      </c>
      <c r="BA32" s="1028"/>
      <c r="BB32" s="1028"/>
      <c r="BC32" s="1028"/>
      <c r="BD32" s="1028"/>
      <c r="BE32" s="959" t="s">
        <v>394</v>
      </c>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6">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6">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4" t="s">
        <v>378</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3181</v>
      </c>
      <c r="AG63" s="946"/>
      <c r="AH63" s="946"/>
      <c r="AI63" s="946"/>
      <c r="AJ63" s="1009"/>
      <c r="AK63" s="1010"/>
      <c r="AL63" s="950"/>
      <c r="AM63" s="950"/>
      <c r="AN63" s="950"/>
      <c r="AO63" s="950"/>
      <c r="AP63" s="946">
        <v>8694</v>
      </c>
      <c r="AQ63" s="946"/>
      <c r="AR63" s="946"/>
      <c r="AS63" s="946"/>
      <c r="AT63" s="946"/>
      <c r="AU63" s="946">
        <v>3798</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399</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400</v>
      </c>
      <c r="AV66" s="989"/>
      <c r="AW66" s="989"/>
      <c r="AX66" s="989"/>
      <c r="AY66" s="990"/>
      <c r="AZ66" s="988" t="s">
        <v>365</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0">
        <v>1</v>
      </c>
      <c r="B68" s="972" t="s">
        <v>547</v>
      </c>
      <c r="C68" s="973"/>
      <c r="D68" s="973"/>
      <c r="E68" s="973"/>
      <c r="F68" s="973"/>
      <c r="G68" s="973"/>
      <c r="H68" s="973"/>
      <c r="I68" s="973"/>
      <c r="J68" s="973"/>
      <c r="K68" s="973"/>
      <c r="L68" s="973"/>
      <c r="M68" s="973"/>
      <c r="N68" s="973"/>
      <c r="O68" s="973"/>
      <c r="P68" s="974"/>
      <c r="Q68" s="975">
        <v>8739</v>
      </c>
      <c r="R68" s="969"/>
      <c r="S68" s="969"/>
      <c r="T68" s="969"/>
      <c r="U68" s="969"/>
      <c r="V68" s="969">
        <v>8996</v>
      </c>
      <c r="W68" s="969"/>
      <c r="X68" s="969"/>
      <c r="Y68" s="969"/>
      <c r="Z68" s="969"/>
      <c r="AA68" s="969">
        <v>-257</v>
      </c>
      <c r="AB68" s="969"/>
      <c r="AC68" s="969"/>
      <c r="AD68" s="969"/>
      <c r="AE68" s="969"/>
      <c r="AF68" s="969">
        <v>2019</v>
      </c>
      <c r="AG68" s="969"/>
      <c r="AH68" s="969"/>
      <c r="AI68" s="969"/>
      <c r="AJ68" s="969"/>
      <c r="AK68" s="969" t="s">
        <v>546</v>
      </c>
      <c r="AL68" s="969"/>
      <c r="AM68" s="969"/>
      <c r="AN68" s="969"/>
      <c r="AO68" s="969"/>
      <c r="AP68" s="969">
        <v>3101</v>
      </c>
      <c r="AQ68" s="969"/>
      <c r="AR68" s="969"/>
      <c r="AS68" s="969"/>
      <c r="AT68" s="969"/>
      <c r="AU68" s="969">
        <v>1214</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2">
        <v>2</v>
      </c>
      <c r="B69" s="961" t="s">
        <v>548</v>
      </c>
      <c r="C69" s="962"/>
      <c r="D69" s="962"/>
      <c r="E69" s="962"/>
      <c r="F69" s="962"/>
      <c r="G69" s="962"/>
      <c r="H69" s="962"/>
      <c r="I69" s="962"/>
      <c r="J69" s="962"/>
      <c r="K69" s="962"/>
      <c r="L69" s="962"/>
      <c r="M69" s="962"/>
      <c r="N69" s="962"/>
      <c r="O69" s="962"/>
      <c r="P69" s="963"/>
      <c r="Q69" s="964">
        <v>449</v>
      </c>
      <c r="R69" s="958"/>
      <c r="S69" s="958"/>
      <c r="T69" s="958"/>
      <c r="U69" s="958"/>
      <c r="V69" s="958">
        <v>451</v>
      </c>
      <c r="W69" s="958"/>
      <c r="X69" s="958"/>
      <c r="Y69" s="958"/>
      <c r="Z69" s="958"/>
      <c r="AA69" s="958">
        <v>-2</v>
      </c>
      <c r="AB69" s="958"/>
      <c r="AC69" s="958"/>
      <c r="AD69" s="958"/>
      <c r="AE69" s="958"/>
      <c r="AF69" s="958">
        <v>152</v>
      </c>
      <c r="AG69" s="958"/>
      <c r="AH69" s="958"/>
      <c r="AI69" s="958"/>
      <c r="AJ69" s="958"/>
      <c r="AK69" s="958" t="s">
        <v>546</v>
      </c>
      <c r="AL69" s="958"/>
      <c r="AM69" s="958"/>
      <c r="AN69" s="958"/>
      <c r="AO69" s="958"/>
      <c r="AP69" s="958">
        <v>575</v>
      </c>
      <c r="AQ69" s="958"/>
      <c r="AR69" s="958"/>
      <c r="AS69" s="958"/>
      <c r="AT69" s="958"/>
      <c r="AU69" s="958">
        <v>494</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2">
        <v>3</v>
      </c>
      <c r="B70" s="961" t="s">
        <v>549</v>
      </c>
      <c r="C70" s="962"/>
      <c r="D70" s="962"/>
      <c r="E70" s="962"/>
      <c r="F70" s="962"/>
      <c r="G70" s="962"/>
      <c r="H70" s="962"/>
      <c r="I70" s="962"/>
      <c r="J70" s="962"/>
      <c r="K70" s="962"/>
      <c r="L70" s="962"/>
      <c r="M70" s="962"/>
      <c r="N70" s="962"/>
      <c r="O70" s="962"/>
      <c r="P70" s="963"/>
      <c r="Q70" s="964">
        <v>654</v>
      </c>
      <c r="R70" s="958"/>
      <c r="S70" s="958"/>
      <c r="T70" s="958"/>
      <c r="U70" s="958"/>
      <c r="V70" s="958">
        <v>646</v>
      </c>
      <c r="W70" s="958"/>
      <c r="X70" s="958"/>
      <c r="Y70" s="958"/>
      <c r="Z70" s="958"/>
      <c r="AA70" s="958">
        <v>7</v>
      </c>
      <c r="AB70" s="958"/>
      <c r="AC70" s="958"/>
      <c r="AD70" s="958"/>
      <c r="AE70" s="958"/>
      <c r="AF70" s="958">
        <v>7</v>
      </c>
      <c r="AG70" s="958"/>
      <c r="AH70" s="958"/>
      <c r="AI70" s="958"/>
      <c r="AJ70" s="958"/>
      <c r="AK70" s="958" t="s">
        <v>546</v>
      </c>
      <c r="AL70" s="958"/>
      <c r="AM70" s="958"/>
      <c r="AN70" s="958"/>
      <c r="AO70" s="958"/>
      <c r="AP70" s="958">
        <v>301</v>
      </c>
      <c r="AQ70" s="958"/>
      <c r="AR70" s="958"/>
      <c r="AS70" s="958"/>
      <c r="AT70" s="958"/>
      <c r="AU70" s="958">
        <v>165</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2">
        <v>4</v>
      </c>
      <c r="B71" s="961" t="s">
        <v>550</v>
      </c>
      <c r="C71" s="962"/>
      <c r="D71" s="962"/>
      <c r="E71" s="962"/>
      <c r="F71" s="962"/>
      <c r="G71" s="962"/>
      <c r="H71" s="962"/>
      <c r="I71" s="962"/>
      <c r="J71" s="962"/>
      <c r="K71" s="962"/>
      <c r="L71" s="962"/>
      <c r="M71" s="962"/>
      <c r="N71" s="962"/>
      <c r="O71" s="962"/>
      <c r="P71" s="963"/>
      <c r="Q71" s="964">
        <v>3963</v>
      </c>
      <c r="R71" s="958"/>
      <c r="S71" s="958"/>
      <c r="T71" s="958"/>
      <c r="U71" s="958"/>
      <c r="V71" s="958">
        <v>3588</v>
      </c>
      <c r="W71" s="958"/>
      <c r="X71" s="958"/>
      <c r="Y71" s="958"/>
      <c r="Z71" s="958"/>
      <c r="AA71" s="958">
        <v>375</v>
      </c>
      <c r="AB71" s="958"/>
      <c r="AC71" s="958"/>
      <c r="AD71" s="958"/>
      <c r="AE71" s="958"/>
      <c r="AF71" s="958">
        <v>375</v>
      </c>
      <c r="AG71" s="958"/>
      <c r="AH71" s="958"/>
      <c r="AI71" s="958"/>
      <c r="AJ71" s="958"/>
      <c r="AK71" s="958">
        <v>22</v>
      </c>
      <c r="AL71" s="958"/>
      <c r="AM71" s="958"/>
      <c r="AN71" s="958"/>
      <c r="AO71" s="958"/>
      <c r="AP71" s="958" t="s">
        <v>546</v>
      </c>
      <c r="AQ71" s="958"/>
      <c r="AR71" s="958"/>
      <c r="AS71" s="958"/>
      <c r="AT71" s="958"/>
      <c r="AU71" s="958" t="s">
        <v>546</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2">
        <v>5</v>
      </c>
      <c r="B72" s="961" t="s">
        <v>551</v>
      </c>
      <c r="C72" s="962"/>
      <c r="D72" s="962"/>
      <c r="E72" s="962"/>
      <c r="F72" s="962"/>
      <c r="G72" s="962"/>
      <c r="H72" s="962"/>
      <c r="I72" s="962"/>
      <c r="J72" s="962"/>
      <c r="K72" s="962"/>
      <c r="L72" s="962"/>
      <c r="M72" s="962"/>
      <c r="N72" s="962"/>
      <c r="O72" s="962"/>
      <c r="P72" s="963"/>
      <c r="Q72" s="964">
        <v>3</v>
      </c>
      <c r="R72" s="958"/>
      <c r="S72" s="958"/>
      <c r="T72" s="958"/>
      <c r="U72" s="958"/>
      <c r="V72" s="958">
        <v>1</v>
      </c>
      <c r="W72" s="958"/>
      <c r="X72" s="958"/>
      <c r="Y72" s="958"/>
      <c r="Z72" s="958"/>
      <c r="AA72" s="958">
        <v>2</v>
      </c>
      <c r="AB72" s="958"/>
      <c r="AC72" s="958"/>
      <c r="AD72" s="958"/>
      <c r="AE72" s="958"/>
      <c r="AF72" s="958">
        <v>2</v>
      </c>
      <c r="AG72" s="958"/>
      <c r="AH72" s="958"/>
      <c r="AI72" s="958"/>
      <c r="AJ72" s="958"/>
      <c r="AK72" s="958" t="s">
        <v>546</v>
      </c>
      <c r="AL72" s="958"/>
      <c r="AM72" s="958"/>
      <c r="AN72" s="958"/>
      <c r="AO72" s="958"/>
      <c r="AP72" s="958" t="s">
        <v>546</v>
      </c>
      <c r="AQ72" s="958"/>
      <c r="AR72" s="958"/>
      <c r="AS72" s="958"/>
      <c r="AT72" s="958"/>
      <c r="AU72" s="958" t="s">
        <v>546</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2">
        <v>6</v>
      </c>
      <c r="B73" s="961" t="s">
        <v>552</v>
      </c>
      <c r="C73" s="962"/>
      <c r="D73" s="962"/>
      <c r="E73" s="962"/>
      <c r="F73" s="962"/>
      <c r="G73" s="962"/>
      <c r="H73" s="962"/>
      <c r="I73" s="962"/>
      <c r="J73" s="962"/>
      <c r="K73" s="962"/>
      <c r="L73" s="962"/>
      <c r="M73" s="962"/>
      <c r="N73" s="962"/>
      <c r="O73" s="962"/>
      <c r="P73" s="963"/>
      <c r="Q73" s="964">
        <v>3258</v>
      </c>
      <c r="R73" s="958"/>
      <c r="S73" s="958"/>
      <c r="T73" s="958"/>
      <c r="U73" s="958"/>
      <c r="V73" s="958">
        <v>3202</v>
      </c>
      <c r="W73" s="958"/>
      <c r="X73" s="958"/>
      <c r="Y73" s="958"/>
      <c r="Z73" s="958"/>
      <c r="AA73" s="958">
        <v>56</v>
      </c>
      <c r="AB73" s="958"/>
      <c r="AC73" s="958"/>
      <c r="AD73" s="958"/>
      <c r="AE73" s="958"/>
      <c r="AF73" s="958">
        <v>49</v>
      </c>
      <c r="AG73" s="958"/>
      <c r="AH73" s="958"/>
      <c r="AI73" s="958"/>
      <c r="AJ73" s="958"/>
      <c r="AK73" s="958">
        <v>34</v>
      </c>
      <c r="AL73" s="958"/>
      <c r="AM73" s="958"/>
      <c r="AN73" s="958"/>
      <c r="AO73" s="958"/>
      <c r="AP73" s="958">
        <v>2217</v>
      </c>
      <c r="AQ73" s="958"/>
      <c r="AR73" s="958"/>
      <c r="AS73" s="958"/>
      <c r="AT73" s="958"/>
      <c r="AU73" s="958">
        <v>2295</v>
      </c>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2">
        <v>7</v>
      </c>
      <c r="B74" s="961" t="s">
        <v>561</v>
      </c>
      <c r="C74" s="962"/>
      <c r="D74" s="962"/>
      <c r="E74" s="962"/>
      <c r="F74" s="962"/>
      <c r="G74" s="962"/>
      <c r="H74" s="962"/>
      <c r="I74" s="962"/>
      <c r="J74" s="962"/>
      <c r="K74" s="962"/>
      <c r="L74" s="962"/>
      <c r="M74" s="962"/>
      <c r="N74" s="962"/>
      <c r="O74" s="962"/>
      <c r="P74" s="963"/>
      <c r="Q74" s="964">
        <v>294</v>
      </c>
      <c r="R74" s="958"/>
      <c r="S74" s="958"/>
      <c r="T74" s="958"/>
      <c r="U74" s="958"/>
      <c r="V74" s="958">
        <v>279</v>
      </c>
      <c r="W74" s="958"/>
      <c r="X74" s="958"/>
      <c r="Y74" s="958"/>
      <c r="Z74" s="958"/>
      <c r="AA74" s="958">
        <v>14</v>
      </c>
      <c r="AB74" s="958"/>
      <c r="AC74" s="958"/>
      <c r="AD74" s="958"/>
      <c r="AE74" s="958"/>
      <c r="AF74" s="958">
        <v>14</v>
      </c>
      <c r="AG74" s="958"/>
      <c r="AH74" s="958"/>
      <c r="AI74" s="958"/>
      <c r="AJ74" s="958"/>
      <c r="AK74" s="958" t="s">
        <v>546</v>
      </c>
      <c r="AL74" s="958"/>
      <c r="AM74" s="958"/>
      <c r="AN74" s="958"/>
      <c r="AO74" s="958"/>
      <c r="AP74" s="958" t="s">
        <v>546</v>
      </c>
      <c r="AQ74" s="958"/>
      <c r="AR74" s="958"/>
      <c r="AS74" s="958"/>
      <c r="AT74" s="958"/>
      <c r="AU74" s="958" t="s">
        <v>546</v>
      </c>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2">
        <v>8</v>
      </c>
      <c r="B75" s="961" t="s">
        <v>553</v>
      </c>
      <c r="C75" s="962"/>
      <c r="D75" s="962"/>
      <c r="E75" s="962"/>
      <c r="F75" s="962"/>
      <c r="G75" s="962"/>
      <c r="H75" s="962"/>
      <c r="I75" s="962"/>
      <c r="J75" s="962"/>
      <c r="K75" s="962"/>
      <c r="L75" s="962"/>
      <c r="M75" s="962"/>
      <c r="N75" s="962"/>
      <c r="O75" s="962"/>
      <c r="P75" s="963"/>
      <c r="Q75" s="965">
        <v>93</v>
      </c>
      <c r="R75" s="966"/>
      <c r="S75" s="966"/>
      <c r="T75" s="966"/>
      <c r="U75" s="967"/>
      <c r="V75" s="968">
        <v>91</v>
      </c>
      <c r="W75" s="966"/>
      <c r="X75" s="966"/>
      <c r="Y75" s="966"/>
      <c r="Z75" s="967"/>
      <c r="AA75" s="968">
        <v>2</v>
      </c>
      <c r="AB75" s="966"/>
      <c r="AC75" s="966"/>
      <c r="AD75" s="966"/>
      <c r="AE75" s="967"/>
      <c r="AF75" s="968">
        <v>2</v>
      </c>
      <c r="AG75" s="966"/>
      <c r="AH75" s="966"/>
      <c r="AI75" s="966"/>
      <c r="AJ75" s="967"/>
      <c r="AK75" s="968" t="s">
        <v>546</v>
      </c>
      <c r="AL75" s="966"/>
      <c r="AM75" s="966"/>
      <c r="AN75" s="966"/>
      <c r="AO75" s="967"/>
      <c r="AP75" s="968" t="s">
        <v>546</v>
      </c>
      <c r="AQ75" s="966"/>
      <c r="AR75" s="966"/>
      <c r="AS75" s="966"/>
      <c r="AT75" s="967"/>
      <c r="AU75" s="968" t="s">
        <v>546</v>
      </c>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2">
        <v>9</v>
      </c>
      <c r="B76" s="961" t="s">
        <v>554</v>
      </c>
      <c r="C76" s="962"/>
      <c r="D76" s="962"/>
      <c r="E76" s="962"/>
      <c r="F76" s="962"/>
      <c r="G76" s="962"/>
      <c r="H76" s="962"/>
      <c r="I76" s="962"/>
      <c r="J76" s="962"/>
      <c r="K76" s="962"/>
      <c r="L76" s="962"/>
      <c r="M76" s="962"/>
      <c r="N76" s="962"/>
      <c r="O76" s="962"/>
      <c r="P76" s="963"/>
      <c r="Q76" s="965">
        <v>52</v>
      </c>
      <c r="R76" s="966"/>
      <c r="S76" s="966"/>
      <c r="T76" s="966"/>
      <c r="U76" s="967"/>
      <c r="V76" s="968">
        <v>50</v>
      </c>
      <c r="W76" s="966"/>
      <c r="X76" s="966"/>
      <c r="Y76" s="966"/>
      <c r="Z76" s="967"/>
      <c r="AA76" s="968">
        <v>2</v>
      </c>
      <c r="AB76" s="966"/>
      <c r="AC76" s="966"/>
      <c r="AD76" s="966"/>
      <c r="AE76" s="967"/>
      <c r="AF76" s="968">
        <v>2</v>
      </c>
      <c r="AG76" s="966"/>
      <c r="AH76" s="966"/>
      <c r="AI76" s="966"/>
      <c r="AJ76" s="967"/>
      <c r="AK76" s="968">
        <v>46</v>
      </c>
      <c r="AL76" s="966"/>
      <c r="AM76" s="966"/>
      <c r="AN76" s="966"/>
      <c r="AO76" s="967"/>
      <c r="AP76" s="968" t="s">
        <v>546</v>
      </c>
      <c r="AQ76" s="966"/>
      <c r="AR76" s="966"/>
      <c r="AS76" s="966"/>
      <c r="AT76" s="967"/>
      <c r="AU76" s="968" t="s">
        <v>546</v>
      </c>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2">
        <v>10</v>
      </c>
      <c r="B77" s="961" t="s">
        <v>555</v>
      </c>
      <c r="C77" s="962"/>
      <c r="D77" s="962"/>
      <c r="E77" s="962"/>
      <c r="F77" s="962"/>
      <c r="G77" s="962"/>
      <c r="H77" s="962"/>
      <c r="I77" s="962"/>
      <c r="J77" s="962"/>
      <c r="K77" s="962"/>
      <c r="L77" s="962"/>
      <c r="M77" s="962"/>
      <c r="N77" s="962"/>
      <c r="O77" s="962"/>
      <c r="P77" s="963"/>
      <c r="Q77" s="965">
        <v>780</v>
      </c>
      <c r="R77" s="966"/>
      <c r="S77" s="966"/>
      <c r="T77" s="966"/>
      <c r="U77" s="967"/>
      <c r="V77" s="968">
        <v>124</v>
      </c>
      <c r="W77" s="966"/>
      <c r="X77" s="966"/>
      <c r="Y77" s="966"/>
      <c r="Z77" s="967"/>
      <c r="AA77" s="968">
        <v>656</v>
      </c>
      <c r="AB77" s="966"/>
      <c r="AC77" s="966"/>
      <c r="AD77" s="966"/>
      <c r="AE77" s="967"/>
      <c r="AF77" s="968">
        <v>656</v>
      </c>
      <c r="AG77" s="966"/>
      <c r="AH77" s="966"/>
      <c r="AI77" s="966"/>
      <c r="AJ77" s="967"/>
      <c r="AK77" s="968">
        <v>45</v>
      </c>
      <c r="AL77" s="966"/>
      <c r="AM77" s="966"/>
      <c r="AN77" s="966"/>
      <c r="AO77" s="967"/>
      <c r="AP77" s="968" t="s">
        <v>546</v>
      </c>
      <c r="AQ77" s="966"/>
      <c r="AR77" s="966"/>
      <c r="AS77" s="966"/>
      <c r="AT77" s="967"/>
      <c r="AU77" s="968" t="s">
        <v>546</v>
      </c>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2">
        <v>11</v>
      </c>
      <c r="B78" s="961" t="s">
        <v>556</v>
      </c>
      <c r="C78" s="962"/>
      <c r="D78" s="962"/>
      <c r="E78" s="962"/>
      <c r="F78" s="962"/>
      <c r="G78" s="962"/>
      <c r="H78" s="962"/>
      <c r="I78" s="962"/>
      <c r="J78" s="962"/>
      <c r="K78" s="962"/>
      <c r="L78" s="962"/>
      <c r="M78" s="962"/>
      <c r="N78" s="962"/>
      <c r="O78" s="962"/>
      <c r="P78" s="963"/>
      <c r="Q78" s="964">
        <v>1111</v>
      </c>
      <c r="R78" s="958"/>
      <c r="S78" s="958"/>
      <c r="T78" s="958"/>
      <c r="U78" s="958"/>
      <c r="V78" s="958">
        <v>1018</v>
      </c>
      <c r="W78" s="958"/>
      <c r="X78" s="958"/>
      <c r="Y78" s="958"/>
      <c r="Z78" s="958"/>
      <c r="AA78" s="958">
        <v>93</v>
      </c>
      <c r="AB78" s="958"/>
      <c r="AC78" s="958"/>
      <c r="AD78" s="958"/>
      <c r="AE78" s="958"/>
      <c r="AF78" s="958">
        <v>93</v>
      </c>
      <c r="AG78" s="958"/>
      <c r="AH78" s="958"/>
      <c r="AI78" s="958"/>
      <c r="AJ78" s="958"/>
      <c r="AK78" s="958">
        <v>34</v>
      </c>
      <c r="AL78" s="958"/>
      <c r="AM78" s="958"/>
      <c r="AN78" s="958"/>
      <c r="AO78" s="958"/>
      <c r="AP78" s="958" t="s">
        <v>546</v>
      </c>
      <c r="AQ78" s="958"/>
      <c r="AR78" s="958"/>
      <c r="AS78" s="958"/>
      <c r="AT78" s="958"/>
      <c r="AU78" s="958" t="s">
        <v>546</v>
      </c>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2">
        <v>12</v>
      </c>
      <c r="B79" s="961" t="s">
        <v>557</v>
      </c>
      <c r="C79" s="962"/>
      <c r="D79" s="962"/>
      <c r="E79" s="962"/>
      <c r="F79" s="962"/>
      <c r="G79" s="962"/>
      <c r="H79" s="962"/>
      <c r="I79" s="962"/>
      <c r="J79" s="962"/>
      <c r="K79" s="962"/>
      <c r="L79" s="962"/>
      <c r="M79" s="962"/>
      <c r="N79" s="962"/>
      <c r="O79" s="962"/>
      <c r="P79" s="963"/>
      <c r="Q79" s="964">
        <v>416492</v>
      </c>
      <c r="R79" s="958"/>
      <c r="S79" s="958"/>
      <c r="T79" s="958"/>
      <c r="U79" s="958"/>
      <c r="V79" s="958">
        <v>405939</v>
      </c>
      <c r="W79" s="958"/>
      <c r="X79" s="958"/>
      <c r="Y79" s="958"/>
      <c r="Z79" s="958"/>
      <c r="AA79" s="958">
        <v>10552</v>
      </c>
      <c r="AB79" s="958"/>
      <c r="AC79" s="958"/>
      <c r="AD79" s="958"/>
      <c r="AE79" s="958"/>
      <c r="AF79" s="958">
        <v>10552</v>
      </c>
      <c r="AG79" s="958"/>
      <c r="AH79" s="958"/>
      <c r="AI79" s="958"/>
      <c r="AJ79" s="958"/>
      <c r="AK79" s="958">
        <v>2584</v>
      </c>
      <c r="AL79" s="958"/>
      <c r="AM79" s="958"/>
      <c r="AN79" s="958"/>
      <c r="AO79" s="958"/>
      <c r="AP79" s="958" t="s">
        <v>546</v>
      </c>
      <c r="AQ79" s="958"/>
      <c r="AR79" s="958"/>
      <c r="AS79" s="958"/>
      <c r="AT79" s="958"/>
      <c r="AU79" s="958" t="s">
        <v>546</v>
      </c>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2">
        <v>13</v>
      </c>
      <c r="B80" s="961" t="s">
        <v>558</v>
      </c>
      <c r="C80" s="962"/>
      <c r="D80" s="962"/>
      <c r="E80" s="962"/>
      <c r="F80" s="962"/>
      <c r="G80" s="962"/>
      <c r="H80" s="962"/>
      <c r="I80" s="962"/>
      <c r="J80" s="962"/>
      <c r="K80" s="962"/>
      <c r="L80" s="962"/>
      <c r="M80" s="962"/>
      <c r="N80" s="962"/>
      <c r="O80" s="962"/>
      <c r="P80" s="963"/>
      <c r="Q80" s="964">
        <v>2453</v>
      </c>
      <c r="R80" s="958"/>
      <c r="S80" s="958"/>
      <c r="T80" s="958"/>
      <c r="U80" s="958"/>
      <c r="V80" s="958">
        <v>2452</v>
      </c>
      <c r="W80" s="958"/>
      <c r="X80" s="958"/>
      <c r="Y80" s="958"/>
      <c r="Z80" s="958"/>
      <c r="AA80" s="958">
        <v>1</v>
      </c>
      <c r="AB80" s="958"/>
      <c r="AC80" s="958"/>
      <c r="AD80" s="958"/>
      <c r="AE80" s="958"/>
      <c r="AF80" s="958">
        <v>1</v>
      </c>
      <c r="AG80" s="958"/>
      <c r="AH80" s="958"/>
      <c r="AI80" s="958"/>
      <c r="AJ80" s="958"/>
      <c r="AK80" s="958" t="s">
        <v>546</v>
      </c>
      <c r="AL80" s="958"/>
      <c r="AM80" s="958"/>
      <c r="AN80" s="958"/>
      <c r="AO80" s="958"/>
      <c r="AP80" s="958" t="s">
        <v>546</v>
      </c>
      <c r="AQ80" s="958"/>
      <c r="AR80" s="958"/>
      <c r="AS80" s="958"/>
      <c r="AT80" s="958"/>
      <c r="AU80" s="958" t="s">
        <v>546</v>
      </c>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4" t="s">
        <v>378</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13925</v>
      </c>
      <c r="AG88" s="946"/>
      <c r="AH88" s="946"/>
      <c r="AI88" s="946"/>
      <c r="AJ88" s="946"/>
      <c r="AK88" s="950"/>
      <c r="AL88" s="950"/>
      <c r="AM88" s="950"/>
      <c r="AN88" s="950"/>
      <c r="AO88" s="950"/>
      <c r="AP88" s="946">
        <v>6194</v>
      </c>
      <c r="AQ88" s="946"/>
      <c r="AR88" s="946"/>
      <c r="AS88" s="946"/>
      <c r="AT88" s="946"/>
      <c r="AU88" s="946">
        <v>4170</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378</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330</v>
      </c>
      <c r="CS102" s="940"/>
      <c r="CT102" s="940"/>
      <c r="CU102" s="940"/>
      <c r="CV102" s="941"/>
      <c r="CW102" s="939" t="s">
        <v>546</v>
      </c>
      <c r="CX102" s="940"/>
      <c r="CY102" s="940"/>
      <c r="CZ102" s="940"/>
      <c r="DA102" s="941"/>
      <c r="DB102" s="939" t="s">
        <v>546</v>
      </c>
      <c r="DC102" s="940"/>
      <c r="DD102" s="940"/>
      <c r="DE102" s="940"/>
      <c r="DF102" s="941"/>
      <c r="DG102" s="939" t="s">
        <v>546</v>
      </c>
      <c r="DH102" s="940"/>
      <c r="DI102" s="940"/>
      <c r="DJ102" s="940"/>
      <c r="DK102" s="941"/>
      <c r="DL102" s="939" t="s">
        <v>546</v>
      </c>
      <c r="DM102" s="940"/>
      <c r="DN102" s="940"/>
      <c r="DO102" s="940"/>
      <c r="DP102" s="941"/>
      <c r="DQ102" s="939" t="s">
        <v>546</v>
      </c>
      <c r="DR102" s="940"/>
      <c r="DS102" s="940"/>
      <c r="DT102" s="940"/>
      <c r="DU102" s="941"/>
      <c r="DV102" s="924"/>
      <c r="DW102" s="925"/>
      <c r="DX102" s="925"/>
      <c r="DY102" s="925"/>
      <c r="DZ102" s="926"/>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295</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295</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295</v>
      </c>
      <c r="DR109" s="883"/>
      <c r="DS109" s="883"/>
      <c r="DT109" s="883"/>
      <c r="DU109" s="884"/>
      <c r="DV109" s="885" t="s">
        <v>412</v>
      </c>
      <c r="DW109" s="883"/>
      <c r="DX109" s="883"/>
      <c r="DY109" s="883"/>
      <c r="DZ109" s="916"/>
    </row>
    <row r="110" spans="1:131" s="224" customFormat="1" ht="26.25" customHeight="1" x14ac:dyDescent="0.15">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3257599</v>
      </c>
      <c r="AB110" s="876"/>
      <c r="AC110" s="876"/>
      <c r="AD110" s="876"/>
      <c r="AE110" s="877"/>
      <c r="AF110" s="878">
        <v>3278547</v>
      </c>
      <c r="AG110" s="876"/>
      <c r="AH110" s="876"/>
      <c r="AI110" s="876"/>
      <c r="AJ110" s="877"/>
      <c r="AK110" s="878">
        <v>3275527</v>
      </c>
      <c r="AL110" s="876"/>
      <c r="AM110" s="876"/>
      <c r="AN110" s="876"/>
      <c r="AO110" s="877"/>
      <c r="AP110" s="879">
        <v>19.3</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31795984</v>
      </c>
      <c r="BR110" s="829"/>
      <c r="BS110" s="829"/>
      <c r="BT110" s="829"/>
      <c r="BU110" s="829"/>
      <c r="BV110" s="829">
        <v>30549668</v>
      </c>
      <c r="BW110" s="829"/>
      <c r="BX110" s="829"/>
      <c r="BY110" s="829"/>
      <c r="BZ110" s="829"/>
      <c r="CA110" s="829">
        <v>29331633</v>
      </c>
      <c r="CB110" s="829"/>
      <c r="CC110" s="829"/>
      <c r="CD110" s="829"/>
      <c r="CE110" s="829"/>
      <c r="CF110" s="853">
        <v>173</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545484</v>
      </c>
      <c r="DH110" s="829"/>
      <c r="DI110" s="829"/>
      <c r="DJ110" s="829"/>
      <c r="DK110" s="829"/>
      <c r="DL110" s="829">
        <v>489158</v>
      </c>
      <c r="DM110" s="829"/>
      <c r="DN110" s="829"/>
      <c r="DO110" s="829"/>
      <c r="DP110" s="829"/>
      <c r="DQ110" s="829">
        <v>434925</v>
      </c>
      <c r="DR110" s="829"/>
      <c r="DS110" s="829"/>
      <c r="DT110" s="829"/>
      <c r="DU110" s="829"/>
      <c r="DV110" s="830">
        <v>2.6</v>
      </c>
      <c r="DW110" s="830"/>
      <c r="DX110" s="830"/>
      <c r="DY110" s="830"/>
      <c r="DZ110" s="831"/>
    </row>
    <row r="111" spans="1:131" s="224" customFormat="1" ht="26.25" customHeight="1" x14ac:dyDescent="0.15">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v>1929199</v>
      </c>
      <c r="BR111" s="804"/>
      <c r="BS111" s="804"/>
      <c r="BT111" s="804"/>
      <c r="BU111" s="804"/>
      <c r="BV111" s="804">
        <v>1667267</v>
      </c>
      <c r="BW111" s="804"/>
      <c r="BX111" s="804"/>
      <c r="BY111" s="804"/>
      <c r="BZ111" s="804"/>
      <c r="CA111" s="804">
        <v>1407304</v>
      </c>
      <c r="CB111" s="804"/>
      <c r="CC111" s="804"/>
      <c r="CD111" s="804"/>
      <c r="CE111" s="804"/>
      <c r="CF111" s="862">
        <v>8.3000000000000007</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v>1383715</v>
      </c>
      <c r="DH111" s="804"/>
      <c r="DI111" s="804"/>
      <c r="DJ111" s="804"/>
      <c r="DK111" s="804"/>
      <c r="DL111" s="804">
        <v>1178109</v>
      </c>
      <c r="DM111" s="804"/>
      <c r="DN111" s="804"/>
      <c r="DO111" s="804"/>
      <c r="DP111" s="804"/>
      <c r="DQ111" s="804">
        <v>972379</v>
      </c>
      <c r="DR111" s="804"/>
      <c r="DS111" s="804"/>
      <c r="DT111" s="804"/>
      <c r="DU111" s="804"/>
      <c r="DV111" s="781">
        <v>5.7</v>
      </c>
      <c r="DW111" s="781"/>
      <c r="DX111" s="781"/>
      <c r="DY111" s="781"/>
      <c r="DZ111" s="782"/>
    </row>
    <row r="112" spans="1:131" s="224" customFormat="1" ht="26.25" customHeight="1" x14ac:dyDescent="0.15">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4746399</v>
      </c>
      <c r="BR112" s="804"/>
      <c r="BS112" s="804"/>
      <c r="BT112" s="804"/>
      <c r="BU112" s="804"/>
      <c r="BV112" s="804">
        <v>4224905</v>
      </c>
      <c r="BW112" s="804"/>
      <c r="BX112" s="804"/>
      <c r="BY112" s="804"/>
      <c r="BZ112" s="804"/>
      <c r="CA112" s="804">
        <v>3797773</v>
      </c>
      <c r="CB112" s="804"/>
      <c r="CC112" s="804"/>
      <c r="CD112" s="804"/>
      <c r="CE112" s="804"/>
      <c r="CF112" s="862">
        <v>22.4</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15">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453809</v>
      </c>
      <c r="AB113" s="906"/>
      <c r="AC113" s="906"/>
      <c r="AD113" s="906"/>
      <c r="AE113" s="907"/>
      <c r="AF113" s="908">
        <v>393747</v>
      </c>
      <c r="AG113" s="906"/>
      <c r="AH113" s="906"/>
      <c r="AI113" s="906"/>
      <c r="AJ113" s="907"/>
      <c r="AK113" s="908">
        <v>346334</v>
      </c>
      <c r="AL113" s="906"/>
      <c r="AM113" s="906"/>
      <c r="AN113" s="906"/>
      <c r="AO113" s="907"/>
      <c r="AP113" s="909">
        <v>2</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2526393</v>
      </c>
      <c r="BR113" s="804"/>
      <c r="BS113" s="804"/>
      <c r="BT113" s="804"/>
      <c r="BU113" s="804"/>
      <c r="BV113" s="804">
        <v>2810141</v>
      </c>
      <c r="BW113" s="804"/>
      <c r="BX113" s="804"/>
      <c r="BY113" s="804"/>
      <c r="BZ113" s="804"/>
      <c r="CA113" s="804">
        <v>4169598</v>
      </c>
      <c r="CB113" s="804"/>
      <c r="CC113" s="804"/>
      <c r="CD113" s="804"/>
      <c r="CE113" s="804"/>
      <c r="CF113" s="862">
        <v>24.6</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15">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521043</v>
      </c>
      <c r="AB114" s="767"/>
      <c r="AC114" s="767"/>
      <c r="AD114" s="767"/>
      <c r="AE114" s="768"/>
      <c r="AF114" s="769">
        <v>540372</v>
      </c>
      <c r="AG114" s="767"/>
      <c r="AH114" s="767"/>
      <c r="AI114" s="767"/>
      <c r="AJ114" s="768"/>
      <c r="AK114" s="769">
        <v>573191</v>
      </c>
      <c r="AL114" s="767"/>
      <c r="AM114" s="767"/>
      <c r="AN114" s="767"/>
      <c r="AO114" s="768"/>
      <c r="AP114" s="811">
        <v>3.4</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3097216</v>
      </c>
      <c r="BR114" s="804"/>
      <c r="BS114" s="804"/>
      <c r="BT114" s="804"/>
      <c r="BU114" s="804"/>
      <c r="BV114" s="804">
        <v>3052297</v>
      </c>
      <c r="BW114" s="804"/>
      <c r="BX114" s="804"/>
      <c r="BY114" s="804"/>
      <c r="BZ114" s="804"/>
      <c r="CA114" s="804">
        <v>2981354</v>
      </c>
      <c r="CB114" s="804"/>
      <c r="CC114" s="804"/>
      <c r="CD114" s="804"/>
      <c r="CE114" s="804"/>
      <c r="CF114" s="862">
        <v>17.600000000000001</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15">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259577</v>
      </c>
      <c r="AB115" s="906"/>
      <c r="AC115" s="906"/>
      <c r="AD115" s="906"/>
      <c r="AE115" s="907"/>
      <c r="AF115" s="908">
        <v>259813</v>
      </c>
      <c r="AG115" s="906"/>
      <c r="AH115" s="906"/>
      <c r="AI115" s="906"/>
      <c r="AJ115" s="907"/>
      <c r="AK115" s="908">
        <v>259963</v>
      </c>
      <c r="AL115" s="906"/>
      <c r="AM115" s="906"/>
      <c r="AN115" s="906"/>
      <c r="AO115" s="907"/>
      <c r="AP115" s="909">
        <v>1.5</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15">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4492028</v>
      </c>
      <c r="AB117" s="890"/>
      <c r="AC117" s="890"/>
      <c r="AD117" s="890"/>
      <c r="AE117" s="891"/>
      <c r="AF117" s="892">
        <v>4472479</v>
      </c>
      <c r="AG117" s="890"/>
      <c r="AH117" s="890"/>
      <c r="AI117" s="890"/>
      <c r="AJ117" s="891"/>
      <c r="AK117" s="892">
        <v>4455015</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15">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295</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15">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54092</v>
      </c>
      <c r="AB119" s="876"/>
      <c r="AC119" s="876"/>
      <c r="AD119" s="876"/>
      <c r="AE119" s="877"/>
      <c r="AF119" s="878">
        <v>54206</v>
      </c>
      <c r="AG119" s="876"/>
      <c r="AH119" s="876"/>
      <c r="AI119" s="876"/>
      <c r="AJ119" s="877"/>
      <c r="AK119" s="878">
        <v>54233</v>
      </c>
      <c r="AL119" s="876"/>
      <c r="AM119" s="876"/>
      <c r="AN119" s="876"/>
      <c r="AO119" s="877"/>
      <c r="AP119" s="879">
        <v>0.3</v>
      </c>
      <c r="AQ119" s="880"/>
      <c r="AR119" s="880"/>
      <c r="AS119" s="880"/>
      <c r="AT119" s="881"/>
      <c r="AU119" s="921"/>
      <c r="AV119" s="922"/>
      <c r="AW119" s="922"/>
      <c r="AX119" s="922"/>
      <c r="AY119" s="922"/>
      <c r="AZ119" s="245" t="s">
        <v>178</v>
      </c>
      <c r="BA119" s="245"/>
      <c r="BB119" s="245"/>
      <c r="BC119" s="245"/>
      <c r="BD119" s="245"/>
      <c r="BE119" s="245"/>
      <c r="BF119" s="245"/>
      <c r="BG119" s="245"/>
      <c r="BH119" s="245"/>
      <c r="BI119" s="245"/>
      <c r="BJ119" s="245"/>
      <c r="BK119" s="245"/>
      <c r="BL119" s="245"/>
      <c r="BM119" s="245"/>
      <c r="BN119" s="245"/>
      <c r="BO119" s="864" t="s">
        <v>442</v>
      </c>
      <c r="BP119" s="865"/>
      <c r="BQ119" s="866">
        <v>44095191</v>
      </c>
      <c r="BR119" s="832"/>
      <c r="BS119" s="832"/>
      <c r="BT119" s="832"/>
      <c r="BU119" s="832"/>
      <c r="BV119" s="832">
        <v>42304278</v>
      </c>
      <c r="BW119" s="832"/>
      <c r="BX119" s="832"/>
      <c r="BY119" s="832"/>
      <c r="BZ119" s="832"/>
      <c r="CA119" s="832">
        <v>41687662</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15">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v>205485</v>
      </c>
      <c r="AB120" s="767"/>
      <c r="AC120" s="767"/>
      <c r="AD120" s="767"/>
      <c r="AE120" s="768"/>
      <c r="AF120" s="769">
        <v>205607</v>
      </c>
      <c r="AG120" s="767"/>
      <c r="AH120" s="767"/>
      <c r="AI120" s="767"/>
      <c r="AJ120" s="768"/>
      <c r="AK120" s="769">
        <v>205730</v>
      </c>
      <c r="AL120" s="767"/>
      <c r="AM120" s="767"/>
      <c r="AN120" s="767"/>
      <c r="AO120" s="768"/>
      <c r="AP120" s="811">
        <v>1.2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12270750</v>
      </c>
      <c r="BR120" s="829"/>
      <c r="BS120" s="829"/>
      <c r="BT120" s="829"/>
      <c r="BU120" s="829"/>
      <c r="BV120" s="829">
        <v>11855137</v>
      </c>
      <c r="BW120" s="829"/>
      <c r="BX120" s="829"/>
      <c r="BY120" s="829"/>
      <c r="BZ120" s="829"/>
      <c r="CA120" s="829">
        <v>12630836</v>
      </c>
      <c r="CB120" s="829"/>
      <c r="CC120" s="829"/>
      <c r="CD120" s="829"/>
      <c r="CE120" s="829"/>
      <c r="CF120" s="853">
        <v>74.5</v>
      </c>
      <c r="CG120" s="854"/>
      <c r="CH120" s="854"/>
      <c r="CI120" s="854"/>
      <c r="CJ120" s="854"/>
      <c r="CK120" s="855" t="s">
        <v>446</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4722262</v>
      </c>
      <c r="DH120" s="829"/>
      <c r="DI120" s="829"/>
      <c r="DJ120" s="829"/>
      <c r="DK120" s="829"/>
      <c r="DL120" s="829">
        <v>4199860</v>
      </c>
      <c r="DM120" s="829"/>
      <c r="DN120" s="829"/>
      <c r="DO120" s="829"/>
      <c r="DP120" s="829"/>
      <c r="DQ120" s="829">
        <v>3748787</v>
      </c>
      <c r="DR120" s="829"/>
      <c r="DS120" s="829"/>
      <c r="DT120" s="829"/>
      <c r="DU120" s="829"/>
      <c r="DV120" s="830">
        <v>22.1</v>
      </c>
      <c r="DW120" s="830"/>
      <c r="DX120" s="830"/>
      <c r="DY120" s="830"/>
      <c r="DZ120" s="831"/>
    </row>
    <row r="121" spans="1:130" s="224" customFormat="1" ht="26.25" customHeight="1" x14ac:dyDescent="0.15">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2655651</v>
      </c>
      <c r="BR121" s="804"/>
      <c r="BS121" s="804"/>
      <c r="BT121" s="804"/>
      <c r="BU121" s="804"/>
      <c r="BV121" s="804">
        <v>2557569</v>
      </c>
      <c r="BW121" s="804"/>
      <c r="BX121" s="804"/>
      <c r="BY121" s="804"/>
      <c r="BZ121" s="804"/>
      <c r="CA121" s="804">
        <v>2554924</v>
      </c>
      <c r="CB121" s="804"/>
      <c r="CC121" s="804"/>
      <c r="CD121" s="804"/>
      <c r="CE121" s="804"/>
      <c r="CF121" s="862">
        <v>15.1</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v>24137</v>
      </c>
      <c r="DH121" s="804"/>
      <c r="DI121" s="804"/>
      <c r="DJ121" s="804"/>
      <c r="DK121" s="804"/>
      <c r="DL121" s="804">
        <v>25045</v>
      </c>
      <c r="DM121" s="804"/>
      <c r="DN121" s="804"/>
      <c r="DO121" s="804"/>
      <c r="DP121" s="804"/>
      <c r="DQ121" s="804">
        <v>48986</v>
      </c>
      <c r="DR121" s="804"/>
      <c r="DS121" s="804"/>
      <c r="DT121" s="804"/>
      <c r="DU121" s="804"/>
      <c r="DV121" s="781">
        <v>0.3</v>
      </c>
      <c r="DW121" s="781"/>
      <c r="DX121" s="781"/>
      <c r="DY121" s="781"/>
      <c r="DZ121" s="782"/>
    </row>
    <row r="122" spans="1:130" s="224" customFormat="1" ht="26.25" customHeight="1" x14ac:dyDescent="0.15">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27293903</v>
      </c>
      <c r="BR122" s="832"/>
      <c r="BS122" s="832"/>
      <c r="BT122" s="832"/>
      <c r="BU122" s="832"/>
      <c r="BV122" s="832">
        <v>27466475</v>
      </c>
      <c r="BW122" s="832"/>
      <c r="BX122" s="832"/>
      <c r="BY122" s="832"/>
      <c r="BZ122" s="832"/>
      <c r="CA122" s="832">
        <v>27139126</v>
      </c>
      <c r="CB122" s="832"/>
      <c r="CC122" s="832"/>
      <c r="CD122" s="832"/>
      <c r="CE122" s="832"/>
      <c r="CF122" s="833">
        <v>160.1</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24" customFormat="1" ht="26.25" customHeight="1" x14ac:dyDescent="0.15">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178</v>
      </c>
      <c r="BA123" s="245"/>
      <c r="BB123" s="245"/>
      <c r="BC123" s="245"/>
      <c r="BD123" s="245"/>
      <c r="BE123" s="245"/>
      <c r="BF123" s="245"/>
      <c r="BG123" s="245"/>
      <c r="BH123" s="245"/>
      <c r="BI123" s="245"/>
      <c r="BJ123" s="245"/>
      <c r="BK123" s="245"/>
      <c r="BL123" s="245"/>
      <c r="BM123" s="245"/>
      <c r="BN123" s="245"/>
      <c r="BO123" s="864" t="s">
        <v>450</v>
      </c>
      <c r="BP123" s="865"/>
      <c r="BQ123" s="819">
        <v>42220304</v>
      </c>
      <c r="BR123" s="820"/>
      <c r="BS123" s="820"/>
      <c r="BT123" s="820"/>
      <c r="BU123" s="820"/>
      <c r="BV123" s="820">
        <v>41879181</v>
      </c>
      <c r="BW123" s="820"/>
      <c r="BX123" s="820"/>
      <c r="BY123" s="820"/>
      <c r="BZ123" s="820"/>
      <c r="CA123" s="820">
        <v>42324886</v>
      </c>
      <c r="CB123" s="820"/>
      <c r="CC123" s="820"/>
      <c r="CD123" s="820"/>
      <c r="CE123" s="820"/>
      <c r="CF123" s="735"/>
      <c r="CG123" s="736"/>
      <c r="CH123" s="736"/>
      <c r="CI123" s="736"/>
      <c r="CJ123" s="821"/>
      <c r="CK123" s="856"/>
      <c r="CL123" s="842"/>
      <c r="CM123" s="842"/>
      <c r="CN123" s="842"/>
      <c r="CO123" s="843"/>
      <c r="CP123" s="822" t="s">
        <v>392</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4" customFormat="1" ht="26.25" customHeight="1" thickBot="1" x14ac:dyDescent="0.2">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11.2</v>
      </c>
      <c r="BR124" s="818"/>
      <c r="BS124" s="818"/>
      <c r="BT124" s="818"/>
      <c r="BU124" s="818"/>
      <c r="BV124" s="818">
        <v>2.5</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15">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15">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494430</v>
      </c>
      <c r="AB128" s="788"/>
      <c r="AC128" s="788"/>
      <c r="AD128" s="788"/>
      <c r="AE128" s="789"/>
      <c r="AF128" s="790">
        <v>487226</v>
      </c>
      <c r="AG128" s="788"/>
      <c r="AH128" s="788"/>
      <c r="AI128" s="788"/>
      <c r="AJ128" s="789"/>
      <c r="AK128" s="790">
        <v>503935</v>
      </c>
      <c r="AL128" s="788"/>
      <c r="AM128" s="788"/>
      <c r="AN128" s="788"/>
      <c r="AO128" s="789"/>
      <c r="AP128" s="791"/>
      <c r="AQ128" s="792"/>
      <c r="AR128" s="792"/>
      <c r="AS128" s="792"/>
      <c r="AT128" s="793"/>
      <c r="AU128" s="226"/>
      <c r="AV128" s="226"/>
      <c r="AW128" s="226"/>
      <c r="AX128" s="794" t="s">
        <v>464</v>
      </c>
      <c r="AY128" s="795"/>
      <c r="AZ128" s="795"/>
      <c r="BA128" s="795"/>
      <c r="BB128" s="795"/>
      <c r="BC128" s="795"/>
      <c r="BD128" s="795"/>
      <c r="BE128" s="796"/>
      <c r="BF128" s="773" t="s">
        <v>122</v>
      </c>
      <c r="BG128" s="774"/>
      <c r="BH128" s="774"/>
      <c r="BI128" s="774"/>
      <c r="BJ128" s="774"/>
      <c r="BK128" s="774"/>
      <c r="BL128" s="797"/>
      <c r="BM128" s="773">
        <v>12.53</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19001926</v>
      </c>
      <c r="AB129" s="767"/>
      <c r="AC129" s="767"/>
      <c r="AD129" s="767"/>
      <c r="AE129" s="768"/>
      <c r="AF129" s="769">
        <v>19111581</v>
      </c>
      <c r="AG129" s="767"/>
      <c r="AH129" s="767"/>
      <c r="AI129" s="767"/>
      <c r="AJ129" s="768"/>
      <c r="AK129" s="769">
        <v>19229863</v>
      </c>
      <c r="AL129" s="767"/>
      <c r="AM129" s="767"/>
      <c r="AN129" s="767"/>
      <c r="AO129" s="768"/>
      <c r="AP129" s="770"/>
      <c r="AQ129" s="771"/>
      <c r="AR129" s="771"/>
      <c r="AS129" s="771"/>
      <c r="AT129" s="772"/>
      <c r="AU129" s="227"/>
      <c r="AV129" s="227"/>
      <c r="AW129" s="227"/>
      <c r="AX129" s="738" t="s">
        <v>467</v>
      </c>
      <c r="AY129" s="739"/>
      <c r="AZ129" s="739"/>
      <c r="BA129" s="739"/>
      <c r="BB129" s="739"/>
      <c r="BC129" s="739"/>
      <c r="BD129" s="739"/>
      <c r="BE129" s="740"/>
      <c r="BF129" s="757" t="s">
        <v>122</v>
      </c>
      <c r="BG129" s="758"/>
      <c r="BH129" s="758"/>
      <c r="BI129" s="758"/>
      <c r="BJ129" s="758"/>
      <c r="BK129" s="758"/>
      <c r="BL129" s="759"/>
      <c r="BM129" s="757">
        <v>17.53</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2355253</v>
      </c>
      <c r="AB130" s="767"/>
      <c r="AC130" s="767"/>
      <c r="AD130" s="767"/>
      <c r="AE130" s="768"/>
      <c r="AF130" s="769">
        <v>2345534</v>
      </c>
      <c r="AG130" s="767"/>
      <c r="AH130" s="767"/>
      <c r="AI130" s="767"/>
      <c r="AJ130" s="768"/>
      <c r="AK130" s="769">
        <v>2276521</v>
      </c>
      <c r="AL130" s="767"/>
      <c r="AM130" s="767"/>
      <c r="AN130" s="767"/>
      <c r="AO130" s="768"/>
      <c r="AP130" s="770"/>
      <c r="AQ130" s="771"/>
      <c r="AR130" s="771"/>
      <c r="AS130" s="771"/>
      <c r="AT130" s="772"/>
      <c r="AU130" s="227"/>
      <c r="AV130" s="227"/>
      <c r="AW130" s="227"/>
      <c r="AX130" s="738" t="s">
        <v>470</v>
      </c>
      <c r="AY130" s="739"/>
      <c r="AZ130" s="739"/>
      <c r="BA130" s="739"/>
      <c r="BB130" s="739"/>
      <c r="BC130" s="739"/>
      <c r="BD130" s="739"/>
      <c r="BE130" s="740"/>
      <c r="BF130" s="741">
        <v>9.8000000000000007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16646673</v>
      </c>
      <c r="AB131" s="751"/>
      <c r="AC131" s="751"/>
      <c r="AD131" s="751"/>
      <c r="AE131" s="752"/>
      <c r="AF131" s="753">
        <v>16766047</v>
      </c>
      <c r="AG131" s="751"/>
      <c r="AH131" s="751"/>
      <c r="AI131" s="751"/>
      <c r="AJ131" s="752"/>
      <c r="AK131" s="753">
        <v>16953342</v>
      </c>
      <c r="AL131" s="751"/>
      <c r="AM131" s="751"/>
      <c r="AN131" s="751"/>
      <c r="AO131" s="752"/>
      <c r="AP131" s="754"/>
      <c r="AQ131" s="755"/>
      <c r="AR131" s="755"/>
      <c r="AS131" s="755"/>
      <c r="AT131" s="756"/>
      <c r="AU131" s="227"/>
      <c r="AV131" s="227"/>
      <c r="AW131" s="227"/>
      <c r="AX131" s="716" t="s">
        <v>472</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9.8659053369999992</v>
      </c>
      <c r="AB132" s="732"/>
      <c r="AC132" s="732"/>
      <c r="AD132" s="732"/>
      <c r="AE132" s="733"/>
      <c r="AF132" s="734">
        <v>9.7799976350000009</v>
      </c>
      <c r="AG132" s="732"/>
      <c r="AH132" s="732"/>
      <c r="AI132" s="732"/>
      <c r="AJ132" s="733"/>
      <c r="AK132" s="734">
        <v>9.8774560349999998</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9.3000000000000007</v>
      </c>
      <c r="AB133" s="711"/>
      <c r="AC133" s="711"/>
      <c r="AD133" s="711"/>
      <c r="AE133" s="712"/>
      <c r="AF133" s="710">
        <v>9.5</v>
      </c>
      <c r="AG133" s="711"/>
      <c r="AH133" s="711"/>
      <c r="AI133" s="711"/>
      <c r="AJ133" s="712"/>
      <c r="AK133" s="710">
        <v>9.8000000000000007</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YoTDzixfWqfNMlwizCwXhGe32ZhpMpoWcDYBdMKgTeWhoIo/2Yp4MU+3Y1McaNgjrGuyZK1oxzBzMUsFgYvbEg==" saltValue="3J1vHnMy+Hp25rC+T6HQY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R1" zoomScale="90" zoomScaleNormal="85" zoomScaleSheetLayoutView="90" workbookViewId="0">
      <selection activeCell="R1" sqref="R1"/>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476</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Ogpzb2XUsESXXESHYFIClO7VSpghCKDmNGHpA/qxkjw/KCUi9Cxr5RJcbo3JByveiKe8p9azYUa6tK5RT4l9qg==" saltValue="8Nnj0+zCB+aH0My8MAYMv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RnPZE0b2IHKEpUyldT0TA7JFFuAAUpozIkVOZp1+pLQKBOdALGfHtruCy9UJRH7QwAPRMgeb1LKsz6yhpvK9Q==" saltValue="a4F/m6OX6hJ1ifTq3FkjBw=="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478</v>
      </c>
      <c r="AL6" s="260"/>
      <c r="AM6" s="260"/>
      <c r="AN6" s="260"/>
    </row>
    <row r="7" spans="1:46" ht="13.5" customHeight="1" x14ac:dyDescent="0.15">
      <c r="A7" s="259"/>
      <c r="AK7" s="262"/>
      <c r="AL7" s="263"/>
      <c r="AM7" s="263"/>
      <c r="AN7" s="264"/>
      <c r="AO7" s="1105" t="s">
        <v>479</v>
      </c>
      <c r="AP7" s="265"/>
      <c r="AQ7" s="266" t="s">
        <v>480</v>
      </c>
      <c r="AR7" s="267"/>
    </row>
    <row r="8" spans="1:46" x14ac:dyDescent="0.15">
      <c r="A8" s="259"/>
      <c r="AK8" s="268"/>
      <c r="AL8" s="269"/>
      <c r="AM8" s="269"/>
      <c r="AN8" s="270"/>
      <c r="AO8" s="1106"/>
      <c r="AP8" s="271" t="s">
        <v>481</v>
      </c>
      <c r="AQ8" s="272" t="s">
        <v>482</v>
      </c>
      <c r="AR8" s="273" t="s">
        <v>483</v>
      </c>
    </row>
    <row r="9" spans="1:46" x14ac:dyDescent="0.15">
      <c r="A9" s="259"/>
      <c r="AK9" s="1117" t="s">
        <v>484</v>
      </c>
      <c r="AL9" s="1118"/>
      <c r="AM9" s="1118"/>
      <c r="AN9" s="1119"/>
      <c r="AO9" s="274">
        <v>5109622</v>
      </c>
      <c r="AP9" s="274">
        <v>64008</v>
      </c>
      <c r="AQ9" s="275">
        <v>66486</v>
      </c>
      <c r="AR9" s="276">
        <v>-3.7</v>
      </c>
    </row>
    <row r="10" spans="1:46" ht="13.5" customHeight="1" x14ac:dyDescent="0.15">
      <c r="A10" s="259"/>
      <c r="AK10" s="1117" t="s">
        <v>485</v>
      </c>
      <c r="AL10" s="1118"/>
      <c r="AM10" s="1118"/>
      <c r="AN10" s="1119"/>
      <c r="AO10" s="277">
        <v>931661</v>
      </c>
      <c r="AP10" s="277">
        <v>11671</v>
      </c>
      <c r="AQ10" s="278">
        <v>6147</v>
      </c>
      <c r="AR10" s="279">
        <v>89.9</v>
      </c>
    </row>
    <row r="11" spans="1:46" ht="13.5" customHeight="1" x14ac:dyDescent="0.15">
      <c r="A11" s="259"/>
      <c r="AK11" s="1117" t="s">
        <v>486</v>
      </c>
      <c r="AL11" s="1118"/>
      <c r="AM11" s="1118"/>
      <c r="AN11" s="1119"/>
      <c r="AO11" s="277" t="s">
        <v>487</v>
      </c>
      <c r="AP11" s="277" t="s">
        <v>487</v>
      </c>
      <c r="AQ11" s="278">
        <v>1219</v>
      </c>
      <c r="AR11" s="279" t="s">
        <v>487</v>
      </c>
    </row>
    <row r="12" spans="1:46" ht="13.5" customHeight="1" x14ac:dyDescent="0.15">
      <c r="A12" s="259"/>
      <c r="AK12" s="1117" t="s">
        <v>488</v>
      </c>
      <c r="AL12" s="1118"/>
      <c r="AM12" s="1118"/>
      <c r="AN12" s="1119"/>
      <c r="AO12" s="277" t="s">
        <v>487</v>
      </c>
      <c r="AP12" s="277" t="s">
        <v>487</v>
      </c>
      <c r="AQ12" s="278">
        <v>9</v>
      </c>
      <c r="AR12" s="279" t="s">
        <v>487</v>
      </c>
    </row>
    <row r="13" spans="1:46" ht="13.5" customHeight="1" x14ac:dyDescent="0.15">
      <c r="A13" s="259"/>
      <c r="AK13" s="1117" t="s">
        <v>489</v>
      </c>
      <c r="AL13" s="1118"/>
      <c r="AM13" s="1118"/>
      <c r="AN13" s="1119"/>
      <c r="AO13" s="277">
        <v>194211</v>
      </c>
      <c r="AP13" s="277">
        <v>2433</v>
      </c>
      <c r="AQ13" s="278">
        <v>2955</v>
      </c>
      <c r="AR13" s="279">
        <v>-17.7</v>
      </c>
    </row>
    <row r="14" spans="1:46" ht="13.5" customHeight="1" x14ac:dyDescent="0.15">
      <c r="A14" s="259"/>
      <c r="AK14" s="1117" t="s">
        <v>490</v>
      </c>
      <c r="AL14" s="1118"/>
      <c r="AM14" s="1118"/>
      <c r="AN14" s="1119"/>
      <c r="AO14" s="277">
        <v>34810</v>
      </c>
      <c r="AP14" s="277">
        <v>436</v>
      </c>
      <c r="AQ14" s="278">
        <v>1434</v>
      </c>
      <c r="AR14" s="279">
        <v>-69.599999999999994</v>
      </c>
    </row>
    <row r="15" spans="1:46" ht="13.5" customHeight="1" x14ac:dyDescent="0.15">
      <c r="A15" s="259"/>
      <c r="AK15" s="1120" t="s">
        <v>491</v>
      </c>
      <c r="AL15" s="1121"/>
      <c r="AM15" s="1121"/>
      <c r="AN15" s="1122"/>
      <c r="AO15" s="277">
        <v>-268450</v>
      </c>
      <c r="AP15" s="277">
        <v>-3363</v>
      </c>
      <c r="AQ15" s="278">
        <v>-3102</v>
      </c>
      <c r="AR15" s="279">
        <v>8.4</v>
      </c>
    </row>
    <row r="16" spans="1:46" x14ac:dyDescent="0.15">
      <c r="A16" s="259"/>
      <c r="AK16" s="1120" t="s">
        <v>178</v>
      </c>
      <c r="AL16" s="1121"/>
      <c r="AM16" s="1121"/>
      <c r="AN16" s="1122"/>
      <c r="AO16" s="277">
        <v>6001854</v>
      </c>
      <c r="AP16" s="277">
        <v>75185</v>
      </c>
      <c r="AQ16" s="278">
        <v>75147</v>
      </c>
      <c r="AR16" s="279">
        <v>0.1</v>
      </c>
    </row>
    <row r="17" spans="1:46" x14ac:dyDescent="0.15">
      <c r="A17" s="259"/>
    </row>
    <row r="18" spans="1:46" x14ac:dyDescent="0.15">
      <c r="A18" s="259"/>
      <c r="AQ18" s="280"/>
      <c r="AR18" s="280"/>
    </row>
    <row r="19" spans="1:46" x14ac:dyDescent="0.15">
      <c r="A19" s="259"/>
      <c r="AK19" s="255" t="s">
        <v>492</v>
      </c>
    </row>
    <row r="20" spans="1:46" x14ac:dyDescent="0.15">
      <c r="A20" s="259"/>
      <c r="AK20" s="281"/>
      <c r="AL20" s="282"/>
      <c r="AM20" s="282"/>
      <c r="AN20" s="283"/>
      <c r="AO20" s="284" t="s">
        <v>493</v>
      </c>
      <c r="AP20" s="285" t="s">
        <v>494</v>
      </c>
      <c r="AQ20" s="286" t="s">
        <v>495</v>
      </c>
      <c r="AR20" s="287"/>
    </row>
    <row r="21" spans="1:46" s="260" customFormat="1" x14ac:dyDescent="0.15">
      <c r="A21" s="288"/>
      <c r="AK21" s="1123" t="s">
        <v>496</v>
      </c>
      <c r="AL21" s="1124"/>
      <c r="AM21" s="1124"/>
      <c r="AN21" s="1125"/>
      <c r="AO21" s="289">
        <v>5.15</v>
      </c>
      <c r="AP21" s="290">
        <v>6.62</v>
      </c>
      <c r="AQ21" s="291">
        <v>-1.47</v>
      </c>
      <c r="AS21" s="292"/>
      <c r="AT21" s="288"/>
    </row>
    <row r="22" spans="1:46" s="260" customFormat="1" x14ac:dyDescent="0.15">
      <c r="A22" s="288"/>
      <c r="AK22" s="1123" t="s">
        <v>497</v>
      </c>
      <c r="AL22" s="1124"/>
      <c r="AM22" s="1124"/>
      <c r="AN22" s="1125"/>
      <c r="AO22" s="293">
        <v>97.4</v>
      </c>
      <c r="AP22" s="294">
        <v>98.3</v>
      </c>
      <c r="AQ22" s="295">
        <v>-0.9</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500</v>
      </c>
      <c r="AL29" s="260"/>
      <c r="AM29" s="260"/>
      <c r="AN29" s="260"/>
      <c r="AS29" s="302"/>
    </row>
    <row r="30" spans="1:46" ht="13.5" customHeight="1" x14ac:dyDescent="0.15">
      <c r="A30" s="259"/>
      <c r="AK30" s="262"/>
      <c r="AL30" s="263"/>
      <c r="AM30" s="263"/>
      <c r="AN30" s="264"/>
      <c r="AO30" s="1105" t="s">
        <v>479</v>
      </c>
      <c r="AP30" s="265"/>
      <c r="AQ30" s="266" t="s">
        <v>480</v>
      </c>
      <c r="AR30" s="267"/>
    </row>
    <row r="31" spans="1:46" x14ac:dyDescent="0.15">
      <c r="A31" s="259"/>
      <c r="AK31" s="268"/>
      <c r="AL31" s="269"/>
      <c r="AM31" s="269"/>
      <c r="AN31" s="270"/>
      <c r="AO31" s="1106"/>
      <c r="AP31" s="271" t="s">
        <v>481</v>
      </c>
      <c r="AQ31" s="272" t="s">
        <v>482</v>
      </c>
      <c r="AR31" s="273" t="s">
        <v>483</v>
      </c>
    </row>
    <row r="32" spans="1:46" ht="27" customHeight="1" x14ac:dyDescent="0.15">
      <c r="A32" s="259"/>
      <c r="AK32" s="1107" t="s">
        <v>501</v>
      </c>
      <c r="AL32" s="1108"/>
      <c r="AM32" s="1108"/>
      <c r="AN32" s="1109"/>
      <c r="AO32" s="303">
        <v>3275527</v>
      </c>
      <c r="AP32" s="303">
        <v>41032</v>
      </c>
      <c r="AQ32" s="304">
        <v>34847</v>
      </c>
      <c r="AR32" s="305">
        <v>17.7</v>
      </c>
    </row>
    <row r="33" spans="1:46" ht="13.5" customHeight="1" x14ac:dyDescent="0.15">
      <c r="A33" s="259"/>
      <c r="AK33" s="1107" t="s">
        <v>502</v>
      </c>
      <c r="AL33" s="1108"/>
      <c r="AM33" s="1108"/>
      <c r="AN33" s="1109"/>
      <c r="AO33" s="303" t="s">
        <v>487</v>
      </c>
      <c r="AP33" s="303" t="s">
        <v>487</v>
      </c>
      <c r="AQ33" s="304" t="s">
        <v>487</v>
      </c>
      <c r="AR33" s="305" t="s">
        <v>487</v>
      </c>
    </row>
    <row r="34" spans="1:46" ht="27" customHeight="1" x14ac:dyDescent="0.15">
      <c r="A34" s="259"/>
      <c r="AK34" s="1107" t="s">
        <v>503</v>
      </c>
      <c r="AL34" s="1108"/>
      <c r="AM34" s="1108"/>
      <c r="AN34" s="1109"/>
      <c r="AO34" s="303" t="s">
        <v>487</v>
      </c>
      <c r="AP34" s="303" t="s">
        <v>487</v>
      </c>
      <c r="AQ34" s="304">
        <v>5</v>
      </c>
      <c r="AR34" s="305" t="s">
        <v>487</v>
      </c>
    </row>
    <row r="35" spans="1:46" ht="27" customHeight="1" x14ac:dyDescent="0.15">
      <c r="A35" s="259"/>
      <c r="AK35" s="1107" t="s">
        <v>504</v>
      </c>
      <c r="AL35" s="1108"/>
      <c r="AM35" s="1108"/>
      <c r="AN35" s="1109"/>
      <c r="AO35" s="303">
        <v>346334</v>
      </c>
      <c r="AP35" s="303">
        <v>4339</v>
      </c>
      <c r="AQ35" s="304">
        <v>8260</v>
      </c>
      <c r="AR35" s="305">
        <v>-47.5</v>
      </c>
    </row>
    <row r="36" spans="1:46" ht="27" customHeight="1" x14ac:dyDescent="0.15">
      <c r="A36" s="259"/>
      <c r="AK36" s="1107" t="s">
        <v>505</v>
      </c>
      <c r="AL36" s="1108"/>
      <c r="AM36" s="1108"/>
      <c r="AN36" s="1109"/>
      <c r="AO36" s="303">
        <v>573191</v>
      </c>
      <c r="AP36" s="303">
        <v>7180</v>
      </c>
      <c r="AQ36" s="304">
        <v>1689</v>
      </c>
      <c r="AR36" s="305">
        <v>325.10000000000002</v>
      </c>
    </row>
    <row r="37" spans="1:46" ht="13.5" customHeight="1" x14ac:dyDescent="0.15">
      <c r="A37" s="259"/>
      <c r="AK37" s="1107" t="s">
        <v>506</v>
      </c>
      <c r="AL37" s="1108"/>
      <c r="AM37" s="1108"/>
      <c r="AN37" s="1109"/>
      <c r="AO37" s="303">
        <v>259963</v>
      </c>
      <c r="AP37" s="303">
        <v>3257</v>
      </c>
      <c r="AQ37" s="304">
        <v>748</v>
      </c>
      <c r="AR37" s="305">
        <v>335.4</v>
      </c>
    </row>
    <row r="38" spans="1:46" ht="27" customHeight="1" x14ac:dyDescent="0.15">
      <c r="A38" s="259"/>
      <c r="AK38" s="1110" t="s">
        <v>507</v>
      </c>
      <c r="AL38" s="1111"/>
      <c r="AM38" s="1111"/>
      <c r="AN38" s="1112"/>
      <c r="AO38" s="306" t="s">
        <v>487</v>
      </c>
      <c r="AP38" s="306" t="s">
        <v>487</v>
      </c>
      <c r="AQ38" s="307">
        <v>1</v>
      </c>
      <c r="AR38" s="295" t="s">
        <v>487</v>
      </c>
      <c r="AS38" s="302"/>
    </row>
    <row r="39" spans="1:46" x14ac:dyDescent="0.15">
      <c r="A39" s="259"/>
      <c r="AK39" s="1110" t="s">
        <v>508</v>
      </c>
      <c r="AL39" s="1111"/>
      <c r="AM39" s="1111"/>
      <c r="AN39" s="1112"/>
      <c r="AO39" s="303">
        <v>-503935</v>
      </c>
      <c r="AP39" s="303">
        <v>-6313</v>
      </c>
      <c r="AQ39" s="304">
        <v>-5762</v>
      </c>
      <c r="AR39" s="305">
        <v>9.6</v>
      </c>
      <c r="AS39" s="302"/>
    </row>
    <row r="40" spans="1:46" ht="27" customHeight="1" x14ac:dyDescent="0.15">
      <c r="A40" s="259"/>
      <c r="AK40" s="1107" t="s">
        <v>509</v>
      </c>
      <c r="AL40" s="1108"/>
      <c r="AM40" s="1108"/>
      <c r="AN40" s="1109"/>
      <c r="AO40" s="303">
        <v>-2276521</v>
      </c>
      <c r="AP40" s="303">
        <v>-28518</v>
      </c>
      <c r="AQ40" s="304">
        <v>-27609</v>
      </c>
      <c r="AR40" s="305">
        <v>3.3</v>
      </c>
      <c r="AS40" s="302"/>
    </row>
    <row r="41" spans="1:46" x14ac:dyDescent="0.15">
      <c r="A41" s="259"/>
      <c r="AK41" s="1113" t="s">
        <v>288</v>
      </c>
      <c r="AL41" s="1114"/>
      <c r="AM41" s="1114"/>
      <c r="AN41" s="1115"/>
      <c r="AO41" s="303">
        <v>1674559</v>
      </c>
      <c r="AP41" s="303">
        <v>20977</v>
      </c>
      <c r="AQ41" s="304">
        <v>12179</v>
      </c>
      <c r="AR41" s="305">
        <v>72.2</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510</v>
      </c>
    </row>
    <row r="48" spans="1:46" x14ac:dyDescent="0.15">
      <c r="A48" s="259"/>
      <c r="AK48" s="313" t="s">
        <v>511</v>
      </c>
      <c r="AL48" s="313"/>
      <c r="AM48" s="313"/>
      <c r="AN48" s="313"/>
      <c r="AO48" s="313"/>
      <c r="AP48" s="313"/>
      <c r="AQ48" s="314"/>
      <c r="AR48" s="313"/>
    </row>
    <row r="49" spans="1:44" ht="13.5" customHeight="1" x14ac:dyDescent="0.15">
      <c r="A49" s="259"/>
      <c r="AK49" s="315"/>
      <c r="AL49" s="316"/>
      <c r="AM49" s="1100" t="s">
        <v>479</v>
      </c>
      <c r="AN49" s="1102" t="s">
        <v>512</v>
      </c>
      <c r="AO49" s="1103"/>
      <c r="AP49" s="1103"/>
      <c r="AQ49" s="1103"/>
      <c r="AR49" s="1104"/>
    </row>
    <row r="50" spans="1:44" x14ac:dyDescent="0.15">
      <c r="A50" s="259"/>
      <c r="AK50" s="317"/>
      <c r="AL50" s="318"/>
      <c r="AM50" s="1101"/>
      <c r="AN50" s="319" t="s">
        <v>513</v>
      </c>
      <c r="AO50" s="320" t="s">
        <v>514</v>
      </c>
      <c r="AP50" s="321" t="s">
        <v>515</v>
      </c>
      <c r="AQ50" s="322" t="s">
        <v>516</v>
      </c>
      <c r="AR50" s="323" t="s">
        <v>517</v>
      </c>
    </row>
    <row r="51" spans="1:44" x14ac:dyDescent="0.15">
      <c r="A51" s="259"/>
      <c r="AK51" s="315" t="s">
        <v>518</v>
      </c>
      <c r="AL51" s="316"/>
      <c r="AM51" s="324">
        <v>3360376</v>
      </c>
      <c r="AN51" s="325">
        <v>42959</v>
      </c>
      <c r="AO51" s="326">
        <v>-17</v>
      </c>
      <c r="AP51" s="327">
        <v>45588</v>
      </c>
      <c r="AQ51" s="328">
        <v>8.6999999999999993</v>
      </c>
      <c r="AR51" s="329">
        <v>-25.7</v>
      </c>
    </row>
    <row r="52" spans="1:44" x14ac:dyDescent="0.15">
      <c r="A52" s="259"/>
      <c r="AK52" s="330"/>
      <c r="AL52" s="331" t="s">
        <v>519</v>
      </c>
      <c r="AM52" s="332">
        <v>2671988</v>
      </c>
      <c r="AN52" s="333">
        <v>34159</v>
      </c>
      <c r="AO52" s="334">
        <v>-2.4</v>
      </c>
      <c r="AP52" s="335">
        <v>24150</v>
      </c>
      <c r="AQ52" s="336">
        <v>3.4</v>
      </c>
      <c r="AR52" s="337">
        <v>-5.8</v>
      </c>
    </row>
    <row r="53" spans="1:44" x14ac:dyDescent="0.15">
      <c r="A53" s="259"/>
      <c r="AK53" s="315" t="s">
        <v>520</v>
      </c>
      <c r="AL53" s="316"/>
      <c r="AM53" s="324">
        <v>2833972</v>
      </c>
      <c r="AN53" s="325">
        <v>35856</v>
      </c>
      <c r="AO53" s="326">
        <v>-16.5</v>
      </c>
      <c r="AP53" s="327">
        <v>45483</v>
      </c>
      <c r="AQ53" s="328">
        <v>-0.2</v>
      </c>
      <c r="AR53" s="329">
        <v>-16.3</v>
      </c>
    </row>
    <row r="54" spans="1:44" x14ac:dyDescent="0.15">
      <c r="A54" s="259"/>
      <c r="AK54" s="330"/>
      <c r="AL54" s="331" t="s">
        <v>519</v>
      </c>
      <c r="AM54" s="332">
        <v>1511939</v>
      </c>
      <c r="AN54" s="333">
        <v>19129</v>
      </c>
      <c r="AO54" s="334">
        <v>-44</v>
      </c>
      <c r="AP54" s="335">
        <v>24241</v>
      </c>
      <c r="AQ54" s="336">
        <v>0.4</v>
      </c>
      <c r="AR54" s="337">
        <v>-44.4</v>
      </c>
    </row>
    <row r="55" spans="1:44" x14ac:dyDescent="0.15">
      <c r="A55" s="259"/>
      <c r="AK55" s="315" t="s">
        <v>521</v>
      </c>
      <c r="AL55" s="316"/>
      <c r="AM55" s="324">
        <v>3570526</v>
      </c>
      <c r="AN55" s="325">
        <v>44796</v>
      </c>
      <c r="AO55" s="326">
        <v>24.9</v>
      </c>
      <c r="AP55" s="327">
        <v>45945</v>
      </c>
      <c r="AQ55" s="328">
        <v>1</v>
      </c>
      <c r="AR55" s="329">
        <v>23.9</v>
      </c>
    </row>
    <row r="56" spans="1:44" x14ac:dyDescent="0.15">
      <c r="A56" s="259"/>
      <c r="AK56" s="330"/>
      <c r="AL56" s="331" t="s">
        <v>519</v>
      </c>
      <c r="AM56" s="332">
        <v>2246090</v>
      </c>
      <c r="AN56" s="333">
        <v>28179</v>
      </c>
      <c r="AO56" s="334">
        <v>47.3</v>
      </c>
      <c r="AP56" s="335">
        <v>25180</v>
      </c>
      <c r="AQ56" s="336">
        <v>3.9</v>
      </c>
      <c r="AR56" s="337">
        <v>43.4</v>
      </c>
    </row>
    <row r="57" spans="1:44" x14ac:dyDescent="0.15">
      <c r="A57" s="259"/>
      <c r="AK57" s="315" t="s">
        <v>522</v>
      </c>
      <c r="AL57" s="316"/>
      <c r="AM57" s="324">
        <v>3455463</v>
      </c>
      <c r="AN57" s="325">
        <v>43135</v>
      </c>
      <c r="AO57" s="326">
        <v>-3.7</v>
      </c>
      <c r="AP57" s="327">
        <v>44475</v>
      </c>
      <c r="AQ57" s="328">
        <v>-3.2</v>
      </c>
      <c r="AR57" s="329">
        <v>-0.5</v>
      </c>
    </row>
    <row r="58" spans="1:44" x14ac:dyDescent="0.15">
      <c r="A58" s="259"/>
      <c r="AK58" s="330"/>
      <c r="AL58" s="331" t="s">
        <v>519</v>
      </c>
      <c r="AM58" s="332">
        <v>1639250</v>
      </c>
      <c r="AN58" s="333">
        <v>20463</v>
      </c>
      <c r="AO58" s="334">
        <v>-27.4</v>
      </c>
      <c r="AP58" s="335">
        <v>24780</v>
      </c>
      <c r="AQ58" s="336">
        <v>-1.6</v>
      </c>
      <c r="AR58" s="337">
        <v>-25.8</v>
      </c>
    </row>
    <row r="59" spans="1:44" x14ac:dyDescent="0.15">
      <c r="A59" s="259"/>
      <c r="AK59" s="315" t="s">
        <v>523</v>
      </c>
      <c r="AL59" s="316"/>
      <c r="AM59" s="324">
        <v>2599410</v>
      </c>
      <c r="AN59" s="325">
        <v>32563</v>
      </c>
      <c r="AO59" s="326">
        <v>-24.5</v>
      </c>
      <c r="AP59" s="327">
        <v>45982</v>
      </c>
      <c r="AQ59" s="328">
        <v>3.4</v>
      </c>
      <c r="AR59" s="329">
        <v>-27.9</v>
      </c>
    </row>
    <row r="60" spans="1:44" x14ac:dyDescent="0.15">
      <c r="A60" s="259"/>
      <c r="AK60" s="330"/>
      <c r="AL60" s="331" t="s">
        <v>519</v>
      </c>
      <c r="AM60" s="332">
        <v>2026081</v>
      </c>
      <c r="AN60" s="333">
        <v>25381</v>
      </c>
      <c r="AO60" s="334">
        <v>24</v>
      </c>
      <c r="AP60" s="335">
        <v>25583</v>
      </c>
      <c r="AQ60" s="336">
        <v>3.2</v>
      </c>
      <c r="AR60" s="337">
        <v>20.8</v>
      </c>
    </row>
    <row r="61" spans="1:44" x14ac:dyDescent="0.15">
      <c r="A61" s="259"/>
      <c r="AK61" s="315" t="s">
        <v>524</v>
      </c>
      <c r="AL61" s="338"/>
      <c r="AM61" s="324">
        <v>3163949</v>
      </c>
      <c r="AN61" s="325">
        <v>39862</v>
      </c>
      <c r="AO61" s="326">
        <v>-7.4</v>
      </c>
      <c r="AP61" s="327">
        <v>45495</v>
      </c>
      <c r="AQ61" s="339">
        <v>1.9</v>
      </c>
      <c r="AR61" s="329">
        <v>-9.3000000000000007</v>
      </c>
    </row>
    <row r="62" spans="1:44" x14ac:dyDescent="0.15">
      <c r="A62" s="259"/>
      <c r="AK62" s="330"/>
      <c r="AL62" s="331" t="s">
        <v>519</v>
      </c>
      <c r="AM62" s="332">
        <v>2019070</v>
      </c>
      <c r="AN62" s="333">
        <v>25462</v>
      </c>
      <c r="AO62" s="334">
        <v>-0.5</v>
      </c>
      <c r="AP62" s="335">
        <v>24787</v>
      </c>
      <c r="AQ62" s="336">
        <v>1.9</v>
      </c>
      <c r="AR62" s="337">
        <v>-2.4</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e7BbeacEcFR7g5MCXm4cz8i7Db9z9JMrhVT4FFt1WPIXjaY4qZ9W/5uCPJ7A1ZgKz/AWBrJi1XiMZV+46jN5Zg==" saltValue="jNzOubKtR7J8nMS5BV88K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476</v>
      </c>
    </row>
    <row r="121" spans="125:125" ht="13.5" hidden="1" customHeight="1" x14ac:dyDescent="0.15">
      <c r="DU121" s="253"/>
    </row>
  </sheetData>
  <sheetProtection algorithmName="SHA-512" hashValue="EIX6Qc7fCV9KBAiIxH3JBNG61biQWx61qGZD8aHXiDIGGbgSyy9ts+JPLLA9C773ZgbYvUp+vQgPQh7JfxbIXw==" saltValue="lIH3tAmwc5nvCPSUyigXv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90" zoomScaleNormal="9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476</v>
      </c>
    </row>
  </sheetData>
  <sheetProtection algorithmName="SHA-512" hashValue="qX1bXgNxqYGGigkBGPJ08MmiGL3478+LgIGNQv1owApjDZb6dtFBv0uKN25mH1N/etC4PloaJ2v59/2rcVHGCw==" saltValue="DxD1WV0uSS20L3XOLHYbj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23.32</v>
      </c>
      <c r="G47" s="12">
        <v>23.41</v>
      </c>
      <c r="H47" s="12">
        <v>23.74</v>
      </c>
      <c r="I47" s="12">
        <v>23.96</v>
      </c>
      <c r="J47" s="13">
        <v>28.65</v>
      </c>
    </row>
    <row r="48" spans="2:10" ht="57.75" customHeight="1" x14ac:dyDescent="0.15">
      <c r="B48" s="14"/>
      <c r="C48" s="1128" t="s">
        <v>4</v>
      </c>
      <c r="D48" s="1128"/>
      <c r="E48" s="1129"/>
      <c r="F48" s="15">
        <v>2.42</v>
      </c>
      <c r="G48" s="16">
        <v>3.01</v>
      </c>
      <c r="H48" s="16">
        <v>5.0999999999999996</v>
      </c>
      <c r="I48" s="16">
        <v>9.58</v>
      </c>
      <c r="J48" s="17">
        <v>4.55</v>
      </c>
    </row>
    <row r="49" spans="2:10" ht="57.75" customHeight="1" thickBot="1" x14ac:dyDescent="0.2">
      <c r="B49" s="18"/>
      <c r="C49" s="1130" t="s">
        <v>5</v>
      </c>
      <c r="D49" s="1130"/>
      <c r="E49" s="1131"/>
      <c r="F49" s="19">
        <v>0.73</v>
      </c>
      <c r="G49" s="20">
        <v>1.93</v>
      </c>
      <c r="H49" s="20">
        <v>3.69</v>
      </c>
      <c r="I49" s="20">
        <v>4.87</v>
      </c>
      <c r="J49" s="21" t="s">
        <v>531</v>
      </c>
    </row>
    <row r="50" spans="2:10" x14ac:dyDescent="0.15"/>
  </sheetData>
  <sheetProtection algorithmName="SHA-512" hashValue="tgOFOZYoFYxUTjhB7IsrMPBpogwTSVLGMtRmDE+jANBoKSMWMP0Afw8YLM5o2DOOkn0QknXiLgLoEwmXHFMb/Q==" saltValue="r1iMq5zq7xWpvSnmlzheu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