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app.xml" ContentType="application/vnd.openxmlformats-officedocument.extended-properties+xml"/>
  <Override PartName="/docProps/custom.xml" ContentType="application/vnd.openxmlformats-officedocument.custom-properties+xml"/>
  <Override PartName="/docProps/core.xml" ContentType="application/vnd.openxmlformats-package.core-properties+xml"/>
  <Override PartName="/xl/_rels/workbook.xml.rels" ContentType="application/vnd.openxmlformats-package.relationships+xml"/>
  <Override PartName="/xl/sharedStrings.xml" ContentType="application/vnd.openxmlformats-officedocument.spreadsheetml.sharedStrings+xml"/>
  <Override PartName="/xl/drawings/vmlDrawing1.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vmlDrawing3.vml" ContentType="application/vnd.openxmlformats-officedocument.vmlDrawing"/>
  <Override PartName="/xl/drawings/_rels/drawing1.xml.rels" ContentType="application/vnd.openxmlformats-package.relationships+xml"/>
  <Override PartName="/xl/drawings/vmlDrawing2.vml" ContentType="application/vnd.openxmlformats-officedocument.vmlDrawing"/>
  <Override PartName="/xl/comments3.xml" ContentType="application/vnd.openxmlformats-officedocument.spreadsheetml.comments+xml"/>
  <Override PartName="/xl/externalLinks/_rels/externalLink4.xml.rels" ContentType="application/vnd.openxmlformats-package.relationships+xml"/>
  <Override PartName="/xl/externalLinks/_rels/externalLink5.xml.rels" ContentType="application/vnd.openxmlformats-package.relationships+xml"/>
  <Override PartName="/xl/externalLinks/_rels/externalLink3.xml.rels" ContentType="application/vnd.openxmlformats-package.relationships+xml"/>
  <Override PartName="/xl/externalLinks/_rels/externalLink2.xml.rels" ContentType="application/vnd.openxmlformats-package.relationships+xml"/>
  <Override PartName="/xl/externalLinks/externalLink3.xml" ContentType="application/vnd.openxmlformats-officedocument.spreadsheetml.externalLink+xml"/>
  <Override PartName="/xl/externalLinks/externalLink2.xml" ContentType="application/vnd.openxmlformats-officedocument.spreadsheetml.externalLink+xml"/>
  <Override PartName="/xl/externalLinks/externalLink5.xml" ContentType="application/vnd.openxmlformats-officedocument.spreadsheetml.externalLink+xml"/>
  <Override PartName="/xl/externalLinks/externalLink4.xml" ContentType="application/vnd.openxmlformats-officedocument.spreadsheetml.externalLink+xml"/>
  <Override PartName="/xl/worksheets/_rels/sheet3.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ctrlProps/ctrlProps4.xml" ContentType="application/vnd.ms-excel.controlproperties+xml"/>
  <Override PartName="/xl/ctrlProps/ctrlProps3.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8.xml" ContentType="application/vnd.ms-excel.controlproperties+xml"/>
  <Override PartName="/xl/ctrlProps/ctrlProps7.xml" ContentType="application/vnd.ms-excel.controlproperties+xml"/>
  <Override PartName="/xl/ctrlProps/ctrlProps9.xml" ContentType="application/vnd.ms-excel.controlproperties+xml"/>
  <Override PartName="/xl/ctrlProps/ctrlProps17.xml" ContentType="application/vnd.ms-excel.controlproperties+xml"/>
  <Override PartName="/xl/ctrlProps/ctrlProps16.xml" ContentType="application/vnd.ms-excel.controlproperties+xml"/>
  <Override PartName="/xl/ctrlProps/ctrlProps15.xml" ContentType="application/vnd.ms-excel.controlproperties+xml"/>
  <Override PartName="/xl/ctrlProps/ctrlProps14.xml" ContentType="application/vnd.ms-excel.controlproperties+xml"/>
  <Override PartName="/xl/ctrlProps/ctrlProps13.xml" ContentType="application/vnd.ms-excel.controlproperties+xml"/>
  <Override PartName="/xl/ctrlProps/ctrlProps12.xml" ContentType="application/vnd.ms-excel.controlproperties+xml"/>
  <Override PartName="/xl/ctrlProps/ctrlProps11.xml" ContentType="application/vnd.ms-excel.controlproperties+xml"/>
  <Override PartName="/xl/ctrlProps/ctrlProps10.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0.xml" ContentType="application/vnd.ms-excel.controlproperties+xml"/>
  <Override PartName="/xl/ctrlProps/ctrlProps21.xml" ContentType="application/vnd.ms-excel.controlproperties+xml"/>
  <Override PartName="/xl/ctrlProps/ctrlProps22.xml" ContentType="application/vnd.ms-excel.controlproperties+xml"/>
  <Override PartName="/xl/ctrlProps/ctrlProps23.xml" ContentType="application/vnd.ms-excel.controlproperties+xml"/>
  <Override PartName="/xl/ctrlProps/ctrlProps24.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33.xml" ContentType="application/vnd.ms-excel.controlproperties+xml"/>
  <Override PartName="/xl/ctrlProps/ctrlProps32.xml" ContentType="application/vnd.ms-excel.controlproperties+xml"/>
  <Override PartName="/xl/ctrlProps/ctrlProps34.xml" ContentType="application/vnd.ms-excel.controlproperties+xml"/>
  <Override PartName="/xl/ctrlProps/ctrlProps27.xml" ContentType="application/vnd.ms-excel.controlproperties+xml"/>
  <Override PartName="/xl/ctrlProps/ctrlProps35.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1.xml" ContentType="application/vnd.ms-excel.controlproperties+xml"/>
  <Override PartName="/xl/ctrlProps/ctrlProps30.xml" ContentType="application/vnd.ms-excel.controlproperties+xml"/>
  <Override PartName="/xl/media/image6.png" ContentType="image/png"/>
  <Override PartName="/xl/workbook.xml" ContentType="application/vnd.openxmlformats-officedocument.spreadsheetml.sheet.main+xml"/>
  <Override PartName="/xl/styles.xml" ContentType="application/vnd.openxmlformats-officedocument.spreadsheetml.styles+xml"/>
  <Override PartName="/xl/comments1.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2"/>
    <sheet name="別紙様式3-1" sheetId="2" state="visible" r:id="rId3"/>
    <sheet name="別紙様式3-2" sheetId="3" state="visible" r:id="rId4"/>
    <sheet name="【参考】サービス名一覧" sheetId="4" state="hidden" r:id="rId5"/>
  </sheets>
  <externalReferences>
    <externalReference r:id="rId6"/>
    <externalReference r:id="rId7"/>
    <externalReference r:id="rId8"/>
    <externalReference r:id="rId9"/>
  </externalReferences>
  <definedNames>
    <definedName function="false" hidden="false" localSheetId="0" name="_xlnm.Print_Area" vbProcedure="false">基本情報入力シート!$A$1:$AA$72</definedName>
    <definedName function="false" hidden="false" localSheetId="1" name="_xlnm.Print_Area" vbProcedure="false">'別紙様式3-1'!$A$1:$AK$164</definedName>
    <definedName function="false" hidden="false" localSheetId="2" name="_xlnm.Print_Area" vbProcedure="false">'別紙様式3-2'!$A$1:$V$38</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【参考】サービス名一覧!$A$4:$A$27</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種別" vbProcedure="false">[2]サービス種類一覧!$B$4:$B$20</definedName>
    <definedName function="false" hidden="false" name="サービス種類" vbProcedure="false">[3]サービス種類一覧!$C$4:$C$20</definedName>
    <definedName function="false" hidden="false" name="サービス２" vbProcedure="false">#REF!</definedName>
    <definedName function="false" hidden="false" name="一覧" vbProcedure="false">[4]加算率一覧!$A$4:$A$25</definedName>
    <definedName function="false" hidden="false" name="特定" vbProcedure="false">#REF!</definedName>
    <definedName function="false" hidden="false" name="種類" vbProcedure="false">[5]サービス種類一覧!$A$4:$A$20</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2" name="_new1" vbProcedure="false">[1]【参考】サービス名一覧!$A$4:$A$27</definedName>
    <definedName function="false" hidden="false" localSheetId="2" name="_xlnm._FilterDatabase" vbProcedure="false">'別紙様式3-2'!$L$18:$T$118</definedName>
    <definedName function="false" hidden="false" localSheetId="3" name="erea" vbProcedure="false">【参考】サービス名一覧!$A$3:$A$27</definedName>
    <definedName function="false" hidden="false" localSheetId="3" name="new" vbProcedure="false">【参考】サービス名一覧!$A$4:$A$27</definedName>
    <definedName function="false" hidden="false" localSheetId="3" name="_xlnm.Print_Area" vbProcedure="false">【参考】サービス名一覧!$A$1:$D$27</definedName>
    <definedName function="false" hidden="false" localSheetId="3" name="サービス名" vbProcedure="false">【参考】サービス名一覧!$A$3:$A$20</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C32" authorId="0">
      <text>
        <r>
          <rPr>
            <sz val="9"/>
            <color rgb="FF000000"/>
            <rFont val="Noto Sans CJK JP"/>
            <family val="2"/>
          </rPr>
          <t xml:space="preserve">提出先ごとに「加算提出先」の欄を変えて提出してください。
この箇所以外では、原則として、提出先ごとに記載内容を変える必要はありません。</t>
        </r>
      </text>
    </comment>
    <comment ref="M44" authorId="0">
      <text>
        <r>
          <rPr>
            <sz val="9"/>
            <color rgb="FF000000"/>
            <rFont val="Noto Sans CJK JP"/>
            <family val="2"/>
          </rPr>
          <t xml:space="preserve">社会保険労務士事務所等の担当者の
氏名・連絡先を記入しても構いません。</t>
        </r>
      </text>
    </comment>
    <comment ref="M51" authorId="0">
      <text>
        <r>
          <rPr>
            <sz val="9"/>
            <color rgb="FF000000"/>
            <rFont val="Noto Sans CJK JP"/>
            <family val="2"/>
          </rPr>
          <t xml:space="preserve">地域密着型サービスや総合事業については、
指定元の市町村を全て記載してください。
その際、指定権者ごとに行を分ける必要はありません。</t>
        </r>
      </text>
    </comment>
    <comment ref="Y51" authorId="0">
      <text>
        <r>
          <rPr>
            <sz val="9"/>
            <color rgb="FF000000"/>
            <rFont val="Noto Sans CJK JP"/>
            <family val="2"/>
          </rPr>
          <t xml:space="preserve">必ずプルダウンで選択してください。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 </author>
  </authors>
  <commentList>
    <comment ref="G7" authorId="0">
      <text>
        <r>
          <rPr>
            <sz val="9"/>
            <color rgb="FF000000"/>
            <rFont val="Noto Sans CJK JP"/>
            <family val="2"/>
          </rPr>
          <t xml:space="preserve">本様式</t>
        </r>
        <r>
          <rPr>
            <sz val="9"/>
            <color rgb="FF000000"/>
            <rFont val="MS P ゴシック"/>
            <family val="3"/>
            <charset val="128"/>
          </rPr>
          <t xml:space="preserve">3-1</t>
        </r>
        <r>
          <rPr>
            <sz val="9"/>
            <color rgb="FF000000"/>
            <rFont val="Noto Sans CJK JP"/>
            <family val="2"/>
          </rPr>
          <t xml:space="preserve">を完成させるには、「基本情報入力シート」「様式</t>
        </r>
        <r>
          <rPr>
            <sz val="9"/>
            <color rgb="FF000000"/>
            <rFont val="MS P ゴシック"/>
            <family val="3"/>
            <charset val="128"/>
          </rPr>
          <t xml:space="preserve">3-2</t>
        </r>
        <r>
          <rPr>
            <sz val="9"/>
            <color rgb="FF000000"/>
            <rFont val="Noto Sans CJK JP"/>
            <family val="2"/>
          </rPr>
          <t xml:space="preserve">」から転記される情報が必要です。
まずは他のシートを完成させてください。</t>
        </r>
      </text>
    </comment>
    <comment ref="M90" authorId="0">
      <text>
        <r>
          <rPr>
            <sz val="9"/>
            <color rgb="FF000000"/>
            <rFont val="Noto Sans CJK JP"/>
            <family val="2"/>
          </rPr>
          <t xml:space="preserve">比較的新規に開設した事業所で、介護職員間で経験・技能に明らかな差がない場合などに限り、
（</t>
        </r>
        <r>
          <rPr>
            <sz val="9"/>
            <color rgb="FF000000"/>
            <rFont val="MS P ゴシック"/>
            <family val="3"/>
            <charset val="128"/>
          </rPr>
          <t xml:space="preserve">A</t>
        </r>
        <r>
          <rPr>
            <sz val="9"/>
            <color rgb="FF000000"/>
            <rFont val="Noto Sans CJK JP"/>
            <family val="2"/>
          </rPr>
          <t xml:space="preserve">）のグループに職員を設定しないことができます。
ただし、（</t>
        </r>
        <r>
          <rPr>
            <sz val="9"/>
            <color rgb="FF000000"/>
            <rFont val="MS P ゴシック"/>
            <family val="3"/>
            <charset val="128"/>
          </rPr>
          <t xml:space="preserve">A</t>
        </r>
        <r>
          <rPr>
            <sz val="9"/>
            <color rgb="FF000000"/>
            <rFont val="Noto Sans CJK JP"/>
            <family val="2"/>
          </rPr>
          <t xml:space="preserve">）のグループを設定できるにも関わらず、特定加算による賃金改善の対象としないことは認められません。</t>
        </r>
      </text>
    </comment>
    <comment ref="P36" authorId="0">
      <text>
        <r>
          <rPr>
            <sz val="9"/>
            <color rgb="FF000000"/>
            <rFont val="Noto Sans CJK JP"/>
            <family val="2"/>
          </rPr>
          <t xml:space="preserve">処遇改善加算による賃金改善に要した額（実績値）を、直接記入してください。
算出の具体的な方法は問いませんが、基本情報入力シートの図を参考に、処遇改善加算を配分するために行った
各職員の賃金改善の所要額を積み上げる（足し上げる）などの方法により算出してください。
また、事業所ごとの内訳ではなく、本実績報告書で一括して届出を行う事業所全体の金額を記入してください。</t>
        </r>
      </text>
    </comment>
    <comment ref="V4" authorId="0">
      <text>
        <r>
          <rPr>
            <sz val="9"/>
            <color rgb="FF000000"/>
            <rFont val="Noto Sans CJK JP"/>
            <family val="2"/>
          </rPr>
          <t xml:space="preserve">最初に必ず記入してください。</t>
        </r>
      </text>
    </comment>
    <comment ref="W36" authorId="0">
      <text>
        <r>
          <rPr>
            <sz val="9"/>
            <color rgb="FF000000"/>
            <rFont val="Noto Sans CJK JP"/>
            <family val="2"/>
          </rPr>
          <t xml:space="preserve">空欄の場合、先に本シート３（１）「介護職員等特定処遇改善加算の要件について」を記入してください。</t>
        </r>
      </text>
    </comment>
    <comment ref="X94" authorId="0">
      <text>
        <r>
          <rPr>
            <sz val="9"/>
            <color rgb="FF000000"/>
            <rFont val="Noto Sans CJK JP"/>
            <family val="2"/>
          </rPr>
          <t xml:space="preserve">ベースアップ等加算による賃金改善に要した額（実績値）を、介護職員とその他の職種の職員に分けて、直接記入してください。
算出の具体的な方法は問いませんが、基本情報入力シートの図を参考に、ベースアップ等加算を配分するために行った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Y18" authorId="0">
      <text>
        <r>
          <rPr>
            <sz val="9"/>
            <color rgb="FF000000"/>
            <rFont val="Noto Sans CJK JP"/>
            <family val="2"/>
          </rPr>
          <t xml:space="preserve">算定した加算について「〇」または「</t>
        </r>
        <r>
          <rPr>
            <sz val="9"/>
            <color rgb="FF000000"/>
            <rFont val="MS P ゴシック"/>
            <family val="3"/>
            <charset val="128"/>
          </rPr>
          <t xml:space="preserve">×</t>
        </r>
        <r>
          <rPr>
            <sz val="9"/>
            <color rgb="FF000000"/>
            <rFont val="Noto Sans CJK JP"/>
            <family val="2"/>
          </rPr>
          <t xml:space="preserve">」を選択してください。
※この欄が選択されていないと、各要件の○</t>
        </r>
        <r>
          <rPr>
            <sz val="9"/>
            <color rgb="FF000000"/>
            <rFont val="MS P ゴシック"/>
            <family val="3"/>
            <charset val="128"/>
          </rPr>
          <t xml:space="preserve">×</t>
        </r>
        <r>
          <rPr>
            <sz val="9"/>
            <color rgb="FF000000"/>
            <rFont val="Noto Sans CJK JP"/>
            <family val="2"/>
          </rPr>
          <t xml:space="preserve">の自動判定が機能しないため、必ず選択してください。</t>
        </r>
      </text>
    </comment>
    <comment ref="Y84" authorId="0">
      <text>
        <r>
          <rPr>
            <sz val="9"/>
            <color rgb="FF000000"/>
            <rFont val="Noto Sans CJK JP"/>
            <family val="2"/>
          </rPr>
          <t xml:space="preserve">総合事業の訪問型・通所型サービス、短期入所生活介護・短期入所療養介護については、本体となる介護給付のサービスと一体的に運営されている場合、同一の事業所とみなし、月平均</t>
        </r>
        <r>
          <rPr>
            <sz val="9"/>
            <color rgb="FF000000"/>
            <rFont val="MS P ゴシック"/>
            <family val="3"/>
            <charset val="128"/>
          </rPr>
          <t xml:space="preserve">8</t>
        </r>
        <r>
          <rPr>
            <sz val="9"/>
            <color rgb="FF000000"/>
            <rFont val="Noto Sans CJK JP"/>
            <family val="2"/>
          </rPr>
          <t xml:space="preserve">万円の改善又は年額</t>
        </r>
        <r>
          <rPr>
            <sz val="9"/>
            <color rgb="FF000000"/>
            <rFont val="MS P ゴシック"/>
            <family val="3"/>
            <charset val="128"/>
          </rPr>
          <t xml:space="preserve">440</t>
        </r>
        <r>
          <rPr>
            <sz val="9"/>
            <color rgb="FF000000"/>
            <rFont val="Noto Sans CJK JP"/>
            <family val="2"/>
          </rPr>
          <t xml:space="preserve">万円となる者は、本体サービスと併せて</t>
        </r>
        <r>
          <rPr>
            <sz val="9"/>
            <color rgb="FF000000"/>
            <rFont val="MS P ゴシック"/>
            <family val="3"/>
            <charset val="128"/>
          </rPr>
          <t xml:space="preserve">1</t>
        </r>
        <r>
          <rPr>
            <sz val="9"/>
            <color rgb="FF000000"/>
            <rFont val="Noto Sans CJK JP"/>
            <family val="2"/>
          </rPr>
          <t xml:space="preserve">人設定すれば要件を満たすものとします。
ただし、本体となる介護給付のサービスがなく、単独で総合事業・短期入所生活介護・短期入所療養介護を行っている特定加算を取得する事業所がある場合、この欄に直接、当該事業所を含めた特定加算を取得する事業所数を記入してください。
なお、その場合も、本体となる介護給付のサービスと一体的に運営されている介護予防・総合事業・短期入所の事業所数については、重複してカウントする必要はありません。</t>
        </r>
      </text>
    </comment>
    <comment ref="AD36" authorId="0">
      <text>
        <r>
          <rPr>
            <sz val="9"/>
            <color rgb="FF000000"/>
            <rFont val="Noto Sans CJK JP"/>
            <family val="2"/>
          </rPr>
          <t xml:space="preserve">空欄の場合、先に本シート３（２）介護職員等ベースアップ等支援加算の要件について」を記入してください。</t>
        </r>
      </text>
    </comment>
    <comment ref="AJ35" authorId="0">
      <text>
        <r>
          <rPr>
            <sz val="9"/>
            <color rgb="FF000000"/>
            <rFont val="Noto Sans CJK JP"/>
            <family val="2"/>
          </rPr>
          <t xml:space="preserve">空欄の場合、先に別紙様式</t>
        </r>
        <r>
          <rPr>
            <sz val="9"/>
            <color rgb="FF000000"/>
            <rFont val="MS P ゴシック"/>
            <family val="3"/>
            <charset val="128"/>
          </rPr>
          <t xml:space="preserve">3</t>
        </r>
        <r>
          <rPr>
            <sz val="9"/>
            <color rgb="FF000000"/>
            <rFont val="Noto Sans CJK JP"/>
            <family val="2"/>
          </rPr>
          <t xml:space="preserve">－</t>
        </r>
        <r>
          <rPr>
            <sz val="9"/>
            <color rgb="FF000000"/>
            <rFont val="MS P ゴシック"/>
            <family val="3"/>
            <charset val="128"/>
          </rPr>
          <t xml:space="preserve">2</t>
        </r>
        <r>
          <rPr>
            <sz val="9"/>
            <color rgb="FF000000"/>
            <rFont val="Noto Sans CJK JP"/>
            <family val="2"/>
          </rPr>
          <t xml:space="preserve">を記入してください。</t>
        </r>
      </text>
    </comment>
    <comment ref="AJ75" authorId="0">
      <text>
        <r>
          <rPr>
            <sz val="9"/>
            <color rgb="FF000000"/>
            <rFont val="Noto Sans CJK JP"/>
            <family val="2"/>
          </rPr>
          <t xml:space="preserve">原則として、本年度の常勤換算職員数（</t>
        </r>
        <r>
          <rPr>
            <sz val="9"/>
            <color rgb="FF000000"/>
            <rFont val="MS P ゴシック"/>
            <family val="3"/>
            <charset val="128"/>
          </rPr>
          <t xml:space="preserve">12</t>
        </r>
        <r>
          <rPr>
            <sz val="9"/>
            <color rgb="FF000000"/>
            <rFont val="Noto Sans CJK JP"/>
            <family val="2"/>
          </rPr>
          <t xml:space="preserve">月分）を</t>
        </r>
        <r>
          <rPr>
            <sz val="9"/>
            <color rgb="FF000000"/>
            <rFont val="MS P ゴシック"/>
            <family val="3"/>
            <charset val="128"/>
          </rPr>
          <t xml:space="preserve">12</t>
        </r>
        <r>
          <rPr>
            <sz val="9"/>
            <color rgb="FF000000"/>
            <rFont val="Noto Sans CJK JP"/>
            <family val="2"/>
          </rPr>
          <t xml:space="preserve">で割るなどの適切な方法で算出してください。</t>
        </r>
      </text>
    </comment>
    <comment ref="AJ76" authorId="0">
      <text>
        <r>
          <rPr>
            <sz val="9"/>
            <color rgb="FF000000"/>
            <rFont val="Noto Sans CJK JP"/>
            <family val="2"/>
          </rPr>
          <t xml:space="preserve">特定加算による賃金改善に要した額（実績値）を、直接記入してください。
算出の具体的な方法は問いませんが、基本情報入力シートの図を参考に、特定加算を配分するために行った
各職員の賃金改善の所要額を積み上げる（足し上げる）などの方法により算出してください。
また、事業所ごとの内訳ではなく、本計画書で一括して届出を行う事業所全体の金額を記入してください。</t>
        </r>
      </text>
    </comment>
    <comment ref="AJ80" authorId="0">
      <text>
        <r>
          <rPr>
            <sz val="9"/>
            <color rgb="FF000000"/>
            <rFont val="Noto Sans CJK JP"/>
            <family val="2"/>
          </rPr>
          <t xml:space="preserve">（</t>
        </r>
        <r>
          <rPr>
            <sz val="9"/>
            <color rgb="FF000000"/>
            <rFont val="MS P ゴシック"/>
            <family val="3"/>
            <charset val="128"/>
          </rPr>
          <t xml:space="preserve">C</t>
        </r>
        <r>
          <rPr>
            <sz val="9"/>
            <color rgb="FF000000"/>
            <rFont val="Noto Sans CJK JP"/>
            <family val="2"/>
          </rPr>
          <t xml:space="preserve">）の平均賃金が（</t>
        </r>
        <r>
          <rPr>
            <sz val="9"/>
            <color rgb="FF000000"/>
            <rFont val="MS P ゴシック"/>
            <family val="3"/>
            <charset val="128"/>
          </rPr>
          <t xml:space="preserve">B</t>
        </r>
        <r>
          <rPr>
            <sz val="9"/>
            <color rgb="FF000000"/>
            <rFont val="Noto Sans CJK JP"/>
            <family val="2"/>
          </rPr>
          <t xml:space="preserve">）の平均賃金を上回らない場合のみ、⑤で</t>
        </r>
        <r>
          <rPr>
            <sz val="9"/>
            <color rgb="FF000000"/>
            <rFont val="MS P ゴシック"/>
            <family val="3"/>
            <charset val="128"/>
          </rPr>
          <t xml:space="preserve">B≧2C</t>
        </r>
        <r>
          <rPr>
            <sz val="9"/>
            <color rgb="FF000000"/>
            <rFont val="Noto Sans CJK JP"/>
            <family val="2"/>
          </rPr>
          <t xml:space="preserve">を満たさない配分が可能です。
</t>
        </r>
        <r>
          <rPr>
            <sz val="9"/>
            <color rgb="FF000000"/>
            <rFont val="MS P ゴシック"/>
            <family val="3"/>
            <charset val="128"/>
          </rPr>
          <t xml:space="preserve">B≧2C</t>
        </r>
        <r>
          <rPr>
            <sz val="9"/>
            <color rgb="FF000000"/>
            <rFont val="Noto Sans CJK JP"/>
            <family val="2"/>
          </rPr>
          <t xml:space="preserve">を満たさない場合は、この欄で両グループの「平均賃金額」を記入してください（「賃金改善額」の平均ではありません）。</t>
        </r>
      </text>
    </comment>
    <comment ref="AL39" authorId="0">
      <text>
        <r>
          <rPr>
            <sz val="9"/>
            <color rgb="FF000000"/>
            <rFont val="Noto Sans CJK JP"/>
            <family val="2"/>
          </rPr>
          <t xml:space="preserve">令和４年度以前の様式から簡素化を行いながら、
加算以外の部分で賃金水準を下げないことを担保する観点で、
以前の様式に埋め込まれていた要件を取り出したものです。
本年度から新設した要件ではありません。</t>
        </r>
      </text>
    </comment>
    <comment ref="AL78" authorId="0">
      <text>
        <r>
          <rPr>
            <sz val="9"/>
            <color rgb="FF000000"/>
            <rFont val="Noto Sans CJK JP"/>
            <family val="2"/>
          </rPr>
          <t xml:space="preserve">⑪に理由が記入されていれば、「〇」が表示されます。</t>
        </r>
      </text>
    </comment>
    <comment ref="AL79" authorId="0">
      <text>
        <r>
          <rPr>
            <sz val="9"/>
            <color rgb="FF000000"/>
            <rFont val="Noto Sans CJK JP"/>
            <family val="2"/>
          </rPr>
          <t xml:space="preserve">⑥に（</t>
        </r>
        <r>
          <rPr>
            <sz val="9"/>
            <color rgb="FF000000"/>
            <rFont val="MS P ゴシック"/>
            <family val="3"/>
            <charset val="128"/>
          </rPr>
          <t xml:space="preserve">C</t>
        </r>
        <r>
          <rPr>
            <sz val="9"/>
            <color rgb="FF000000"/>
            <rFont val="Noto Sans CJK JP"/>
            <family val="2"/>
          </rPr>
          <t xml:space="preserve">）の平均賃金額が（</t>
        </r>
        <r>
          <rPr>
            <sz val="9"/>
            <color rgb="FF000000"/>
            <rFont val="MS P ゴシック"/>
            <family val="3"/>
            <charset val="128"/>
          </rPr>
          <t xml:space="preserve">B</t>
        </r>
        <r>
          <rPr>
            <sz val="9"/>
            <color rgb="FF000000"/>
            <rFont val="Noto Sans CJK JP"/>
            <family val="2"/>
          </rPr>
          <t xml:space="preserve">）の平均賃金額を上回らないことが記入されていれば、
「〇」が表示されます。</t>
        </r>
      </text>
    </comment>
    <comment ref="AL82" authorId="0">
      <text>
        <r>
          <rPr>
            <sz val="9"/>
            <color rgb="FF000000"/>
            <rFont val="Noto Sans CJK JP"/>
            <family val="2"/>
          </rPr>
          <t xml:space="preserve">（</t>
        </r>
        <r>
          <rPr>
            <sz val="9"/>
            <color rgb="FF000000"/>
            <rFont val="MS P ゴシック"/>
            <family val="3"/>
            <charset val="128"/>
          </rPr>
          <t xml:space="preserve">C</t>
        </r>
        <r>
          <rPr>
            <sz val="9"/>
            <color rgb="FF000000"/>
            <rFont val="Noto Sans CJK JP"/>
            <family val="2"/>
          </rPr>
          <t xml:space="preserve">）「その他の職種」の職員でも、
特定加算を配分しなかった職員の賃金額は記入する必要がありません。</t>
        </r>
      </text>
    </comment>
  </commentList>
</comments>
</file>

<file path=xl/comments3.xml><?xml version="1.0" encoding="utf-8"?>
<comments xmlns="http://schemas.openxmlformats.org/spreadsheetml/2006/main" xmlns:xdr="http://schemas.openxmlformats.org/drawingml/2006/spreadsheetDrawing">
  <authors>
    <author> </author>
  </authors>
  <commentList>
    <comment ref="Q19" authorId="0">
      <text>
        <r>
          <rPr>
            <sz val="9"/>
            <color rgb="FF000000"/>
            <rFont val="Noto Sans CJK JP"/>
            <family val="2"/>
          </rPr>
          <t xml:space="preserve">ドロップダウンリストで選択してください。</t>
        </r>
      </text>
    </comment>
    <comment ref="S19" authorId="0">
      <text>
        <r>
          <rPr>
            <sz val="9"/>
            <color rgb="FF000000"/>
            <rFont val="Noto Sans CJK JP"/>
            <family val="2"/>
          </rPr>
          <t xml:space="preserve">ドロップダウンリストで選択してください。
各加算を取得しない事業所がある場合は、空欄のままにしてください。</t>
        </r>
      </text>
    </comment>
    <comment ref="U14" authorId="0">
      <text>
        <r>
          <rPr>
            <sz val="9"/>
            <color rgb="FF000000"/>
            <rFont val="Noto Sans CJK JP"/>
            <family val="2"/>
          </rPr>
          <t xml:space="preserve">・当該事業所に従事する経験・技能のある介護職員のうち月平均８万円以上の賃金改善又は年額</t>
        </r>
        <r>
          <rPr>
            <sz val="9"/>
            <color rgb="FF000000"/>
            <rFont val="MS P ゴシック"/>
            <family val="3"/>
            <charset val="128"/>
          </rPr>
          <t xml:space="preserve">440</t>
        </r>
        <r>
          <rPr>
            <sz val="9"/>
            <color rgb="FF000000"/>
            <rFont val="Noto Sans CJK JP"/>
            <family val="2"/>
          </rPr>
          <t xml:space="preserve">万円以上となった者の実人数を記載してください
・当該職員が複数の事業所に兼務している場合には、いずれか１か所に計上して下さい。（同一職員の重複計上は不可）。
・介護予防サービスおよび総合事業の訪問型・通所型サービスについては、本体となる介護給付のサービスと一体的に運営されている場合は、
　同一事業所とみなし、月平均</t>
        </r>
        <r>
          <rPr>
            <sz val="9"/>
            <color rgb="FF000000"/>
            <rFont val="MS P ゴシック"/>
            <family val="3"/>
            <charset val="128"/>
          </rPr>
          <t xml:space="preserve">8</t>
        </r>
        <r>
          <rPr>
            <sz val="9"/>
            <color rgb="FF000000"/>
            <rFont val="Noto Sans CJK JP"/>
            <family val="2"/>
          </rPr>
          <t xml:space="preserve">万円の改善又は年額</t>
        </r>
        <r>
          <rPr>
            <sz val="9"/>
            <color rgb="FF000000"/>
            <rFont val="MS P ゴシック"/>
            <family val="3"/>
            <charset val="128"/>
          </rPr>
          <t xml:space="preserve">440</t>
        </r>
        <r>
          <rPr>
            <sz val="9"/>
            <color rgb="FF000000"/>
            <rFont val="Noto Sans CJK JP"/>
            <family val="2"/>
          </rPr>
          <t xml:space="preserve">万円となる者は合計で</t>
        </r>
        <r>
          <rPr>
            <sz val="9"/>
            <color rgb="FF000000"/>
            <rFont val="MS P ゴシック"/>
            <family val="3"/>
            <charset val="128"/>
          </rPr>
          <t xml:space="preserve">1</t>
        </r>
        <r>
          <rPr>
            <sz val="9"/>
            <color rgb="FF000000"/>
            <rFont val="Noto Sans CJK JP"/>
            <family val="2"/>
          </rPr>
          <t xml:space="preserve">人設定すれば要件を満たすものとします。
　また、短期入所生活介護・短期入所療養介護についても同様に考えます。</t>
        </r>
      </text>
    </comment>
    <comment ref="V14" authorId="0">
      <text>
        <r>
          <rPr>
            <sz val="9"/>
            <color rgb="FF000000"/>
            <rFont val="Noto Sans CJK JP"/>
            <family val="2"/>
          </rPr>
          <t xml:space="preserve">各加算の総額には、都道府県国民健康保険団体連合会から通知される「介護職員処遇改善加算等総額のお知らせ」
に基づき、本年度（４月～３月）の実績を記入してください。</t>
        </r>
      </text>
    </comment>
  </commentList>
</comments>
</file>

<file path=xl/sharedStrings.xml><?xml version="1.0" encoding="utf-8"?>
<sst xmlns="http://schemas.openxmlformats.org/spreadsheetml/2006/main" count="367" uniqueCount="270">
  <si>
    <t xml:space="preserve">実績報告書（処遇改善加算・特定加算・ベースアップ等加算）作成用　基本情報入力シート</t>
  </si>
  <si>
    <t xml:space="preserve">↓隠し列</t>
  </si>
  <si>
    <t xml:space="preserve">●はじめに本シート（基本情報入力シート）の黄色セルに入力することで、加算の対象事業所等に関する基本的な情報が、各様式に自動的に転記されます。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</si>
  <si>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【注意】本シートは様式作成用のため、本実績報告書の提出を紙で行う場合、本シートの提出は不要です。ただし、自治体に電子媒体で提出する場合は、本シートを削除せずそのまま提出してください。</t>
  </si>
  <si>
    <r>
      <rPr>
        <sz val="12"/>
        <color rgb="FF000000"/>
        <rFont val="Noto Sans CJK JP"/>
        <family val="2"/>
      </rPr>
      <t xml:space="preserve">●「様式</t>
    </r>
    <r>
      <rPr>
        <sz val="12"/>
        <color rgb="FF000000"/>
        <rFont val="ＭＳ Ｐゴシック"/>
        <family val="3"/>
        <charset val="128"/>
      </rPr>
      <t xml:space="preserve">3-1</t>
    </r>
    <r>
      <rPr>
        <sz val="12"/>
        <color rgb="FF000000"/>
        <rFont val="Noto Sans CJK JP"/>
        <family val="2"/>
      </rPr>
      <t xml:space="preserve">」を完成させるには、「基本情報入力シート」「様式</t>
    </r>
    <r>
      <rPr>
        <sz val="12"/>
        <color rgb="FF000000"/>
        <rFont val="ＭＳ Ｐゴシック"/>
        <family val="3"/>
        <charset val="128"/>
      </rPr>
      <t xml:space="preserve">3-2</t>
    </r>
    <r>
      <rPr>
        <sz val="12"/>
        <color rgb="FF000000"/>
        <rFont val="Noto Sans CJK JP"/>
        <family val="2"/>
      </rPr>
      <t xml:space="preserve">」から転記される情報が必要です。まずは上記シートを完成させてください。</t>
    </r>
  </si>
  <si>
    <r>
      <rPr>
        <sz val="12"/>
        <color rgb="FF000000"/>
        <rFont val="Noto Sans CJK JP"/>
        <family val="2"/>
      </rPr>
      <t xml:space="preserve">●「様式</t>
    </r>
    <r>
      <rPr>
        <sz val="12"/>
        <color rgb="FF000000"/>
        <rFont val="ＭＳ Ｐゴシック"/>
        <family val="3"/>
        <charset val="128"/>
      </rPr>
      <t xml:space="preserve">3</t>
    </r>
    <r>
      <rPr>
        <sz val="12"/>
        <color rgb="FF000000"/>
        <rFont val="Noto Sans CJK JP"/>
        <family val="2"/>
      </rPr>
      <t xml:space="preserve">－</t>
    </r>
    <r>
      <rPr>
        <sz val="12"/>
        <color rgb="FF000000"/>
        <rFont val="ＭＳ Ｐゴシック"/>
        <family val="3"/>
        <charset val="128"/>
      </rPr>
      <t xml:space="preserve">1</t>
    </r>
    <r>
      <rPr>
        <sz val="12"/>
        <color rgb="FF000000"/>
        <rFont val="Noto Sans CJK JP"/>
        <family val="2"/>
      </rPr>
      <t xml:space="preserve">」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
  </si>
  <si>
    <t xml:space="preserve">１　提出先に関する情報</t>
  </si>
  <si>
    <t xml:space="preserve">処遇改善加算・特定加算・ベースアップ等加算の届出に係る提出先（指定権者）の名称を入力してください。</t>
  </si>
  <si>
    <t xml:space="preserve">加算提出先</t>
  </si>
  <si>
    <t xml:space="preserve">２　基本情報</t>
  </si>
  <si>
    <t xml:space="preserve">下表に必要事項を入力してください。記入内容が別紙様式に反映されます。</t>
  </si>
  <si>
    <t xml:space="preserve">法人名</t>
  </si>
  <si>
    <t xml:space="preserve">フリガナ</t>
  </si>
  <si>
    <t xml:space="preserve">名称</t>
  </si>
  <si>
    <t xml:space="preserve">〒結合</t>
  </si>
  <si>
    <t xml:space="preserve">法人住所</t>
  </si>
  <si>
    <t xml:space="preserve">〒</t>
  </si>
  <si>
    <t xml:space="preserve">－</t>
  </si>
  <si>
    <t xml:space="preserve">住所１（番地・住居番号まで）</t>
  </si>
  <si>
    <t xml:space="preserve">住所２（建物名等）</t>
  </si>
  <si>
    <t xml:space="preserve">法人代表者</t>
  </si>
  <si>
    <t xml:space="preserve">職名</t>
  </si>
  <si>
    <t xml:space="preserve">氏名</t>
  </si>
  <si>
    <t xml:space="preserve">書類作成
担当者</t>
  </si>
  <si>
    <t xml:space="preserve">連絡先</t>
  </si>
  <si>
    <t xml:space="preserve">電話番号</t>
  </si>
  <si>
    <t xml:space="preserve">e-mail</t>
  </si>
  <si>
    <t xml:space="preserve">３　加算対象事業所に関する情報</t>
  </si>
  <si>
    <r>
      <rPr>
        <sz val="12"/>
        <color rgb="FF000000"/>
        <rFont val="Noto Sans CJK JP"/>
        <family val="2"/>
      </rPr>
      <t xml:space="preserve">下表に必要事項を入力してください。記入内容が別紙様式</t>
    </r>
    <r>
      <rPr>
        <sz val="12"/>
        <color rgb="FF000000"/>
        <rFont val="ＭＳ Ｐゴシック"/>
        <family val="3"/>
        <charset val="128"/>
      </rPr>
      <t xml:space="preserve">3-2</t>
    </r>
    <r>
      <rPr>
        <sz val="12"/>
        <color rgb="FF000000"/>
        <rFont val="Noto Sans CJK JP"/>
        <family val="2"/>
      </rPr>
      <t xml:space="preserve">に反映されます。</t>
    </r>
  </si>
  <si>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</si>
  <si>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</si>
  <si>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</si>
  <si>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</si>
  <si>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</si>
  <si>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</si>
  <si>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都道府県</t>
  </si>
  <si>
    <t xml:space="preserve">市区町村</t>
  </si>
  <si>
    <t xml:space="preserve">別紙様式３－１</t>
  </si>
  <si>
    <t xml:space="preserve">提出先</t>
  </si>
  <si>
    <t xml:space="preserve">介護職員処遇改善加算・介護職員等特定処遇改善加算・介護職員等ベースアップ等支援加算</t>
  </si>
  <si>
    <t xml:space="preserve">実績報告書（令和</t>
  </si>
  <si>
    <t xml:space="preserve">年度）</t>
  </si>
  <si>
    <t xml:space="preserve">１　基本情報＜共通＞</t>
  </si>
  <si>
    <t xml:space="preserve">法人所在地</t>
  </si>
  <si>
    <t xml:space="preserve">書類作成担当者</t>
  </si>
  <si>
    <t xml:space="preserve">E-mail</t>
  </si>
  <si>
    <r>
      <rPr>
        <b val="true"/>
        <sz val="9"/>
        <color rgb="FF000000"/>
        <rFont val="Noto Sans CJK JP"/>
        <family val="2"/>
      </rPr>
      <t xml:space="preserve">　【本実績報告書で報告する加算】　</t>
    </r>
    <r>
      <rPr>
        <sz val="8"/>
        <color rgb="FF000000"/>
        <rFont val="Noto Sans CJK JP"/>
        <family val="2"/>
      </rPr>
      <t xml:space="preserve">※取得した加算について「○」、取得しない加算について「</t>
    </r>
    <r>
      <rPr>
        <sz val="8"/>
        <color rgb="FF000000"/>
        <rFont val="ＭＳ Ｐゴシック"/>
        <family val="3"/>
        <charset val="128"/>
      </rPr>
      <t xml:space="preserve">×</t>
    </r>
    <r>
      <rPr>
        <sz val="8"/>
        <color rgb="FF000000"/>
        <rFont val="Noto Sans CJK JP"/>
        <family val="2"/>
      </rPr>
      <t xml:space="preserve">」を選択すること。</t>
    </r>
  </si>
  <si>
    <r>
      <rPr>
        <b val="true"/>
        <sz val="9"/>
        <color rgb="FF000000"/>
        <rFont val="Noto Sans CJK JP"/>
        <family val="2"/>
      </rPr>
      <t xml:space="preserve">介護職員処遇改善加算
</t>
    </r>
    <r>
      <rPr>
        <sz val="9"/>
        <color rgb="FF000000"/>
        <rFont val="Noto Sans CJK JP"/>
        <family val="2"/>
      </rPr>
      <t xml:space="preserve">（処遇改善加算）</t>
    </r>
  </si>
  <si>
    <r>
      <rPr>
        <b val="true"/>
        <sz val="9"/>
        <color rgb="FF000000"/>
        <rFont val="Noto Sans CJK JP"/>
        <family val="2"/>
      </rPr>
      <t xml:space="preserve">介護職員等特定処遇改善加算
</t>
    </r>
    <r>
      <rPr>
        <sz val="9"/>
        <color rgb="FF000000"/>
        <rFont val="Noto Sans CJK JP"/>
        <family val="2"/>
      </rPr>
      <t xml:space="preserve">（特定加算）</t>
    </r>
  </si>
  <si>
    <r>
      <rPr>
        <b val="true"/>
        <sz val="9"/>
        <color rgb="FF000000"/>
        <rFont val="Noto Sans CJK JP"/>
        <family val="2"/>
      </rPr>
      <t xml:space="preserve">介護職員等ベースアップ等支援加算
</t>
    </r>
    <r>
      <rPr>
        <sz val="9"/>
        <color rgb="FF000000"/>
        <rFont val="Noto Sans CJK JP"/>
        <family val="2"/>
      </rPr>
      <t xml:space="preserve">（ベースアップ等加算）</t>
    </r>
  </si>
  <si>
    <t xml:space="preserve">２　実績報告について＜共通＞</t>
  </si>
  <si>
    <t xml:space="preserve">・</t>
  </si>
  <si>
    <r>
      <rPr>
        <sz val="8"/>
        <color rgb="FF000000"/>
        <rFont val="ＭＳ Ｐゴシック"/>
        <family val="3"/>
        <charset val="128"/>
      </rPr>
      <t xml:space="preserve">2</t>
    </r>
    <r>
      <rPr>
        <sz val="8"/>
        <color rgb="FF000000"/>
        <rFont val="Noto Sans CJK JP"/>
        <family val="2"/>
      </rPr>
      <t xml:space="preserve">（</t>
    </r>
    <r>
      <rPr>
        <sz val="8"/>
        <color rgb="FF000000"/>
        <rFont val="ＭＳ Ｐゴシック"/>
        <family val="3"/>
        <charset val="128"/>
      </rPr>
      <t xml:space="preserve">2</t>
    </r>
    <r>
      <rPr>
        <sz val="8"/>
        <color rgb="FF000000"/>
        <rFont val="Noto Sans CJK JP"/>
        <family val="2"/>
      </rPr>
      <t xml:space="preserve">）（</t>
    </r>
    <r>
      <rPr>
        <sz val="8"/>
        <color rgb="FF000000"/>
        <rFont val="ＭＳ Ｐゴシック"/>
        <family val="3"/>
        <charset val="128"/>
      </rPr>
      <t xml:space="preserve">3</t>
    </r>
    <r>
      <rPr>
        <sz val="8"/>
        <color rgb="FF000000"/>
        <rFont val="Noto Sans CJK JP"/>
        <family val="2"/>
      </rPr>
      <t xml:space="preserve">）では以下の要件を確認しており、オレンジセルが「○」でない場合、加算取得の要件を満たしていない。</t>
    </r>
  </si>
  <si>
    <t xml:space="preserve">Ⅰ</t>
  </si>
  <si>
    <t xml:space="preserve">【処遇改善加算】介護職員の賃金について、処遇改善加算による賃金改善所要額が、同加算の算定額以上であること</t>
  </si>
  <si>
    <t xml:space="preserve">　　</t>
  </si>
  <si>
    <t xml:space="preserve">Ⅱ</t>
  </si>
  <si>
    <t xml:space="preserve">【特定加算】介護職員及びその他の職員の賃金について、特定加算による賃金改善所要額が、同加算の算定額以上であること</t>
  </si>
  <si>
    <t xml:space="preserve">Ⅲ</t>
  </si>
  <si>
    <t xml:space="preserve">【ベースアップ等加算】介護職員及びその他の職員の賃金について、ベースアップ等加算による賃金改善所要額が、同加算の算定額以上であること</t>
  </si>
  <si>
    <t xml:space="preserve">Ⅳ</t>
  </si>
  <si>
    <t xml:space="preserve">【全加算】処遇改善加算等による賃金改善以外の部分で賃金水準を引き下げないこと。</t>
  </si>
  <si>
    <t xml:space="preserve">（１）加算額以上の賃金改善について（全体）</t>
  </si>
  <si>
    <t xml:space="preserve"> 取得した加算の合計</t>
  </si>
  <si>
    <t xml:space="preserve">①</t>
  </si>
  <si>
    <t xml:space="preserve">令和</t>
  </si>
  <si>
    <t xml:space="preserve">年度の加算の総額</t>
  </si>
  <si>
    <t xml:space="preserve">円</t>
  </si>
  <si>
    <t xml:space="preserve">②</t>
  </si>
  <si>
    <r>
      <rPr>
        <sz val="9"/>
        <rFont val="Noto Sans CJK JP"/>
        <family val="2"/>
      </rPr>
      <t xml:space="preserve">加算による賃金改善所要額の総額
</t>
    </r>
    <r>
      <rPr>
        <b val="true"/>
        <sz val="9"/>
        <rFont val="Noto Sans CJK JP"/>
        <family val="2"/>
      </rPr>
      <t xml:space="preserve">（①の加算の総額以上であること）</t>
    </r>
  </si>
  <si>
    <t xml:space="preserve">（２）加算額以上の賃金改善について（各加算の内訳）</t>
  </si>
  <si>
    <t xml:space="preserve">要件Ⅰ</t>
  </si>
  <si>
    <t xml:space="preserve">要件Ⅱ</t>
  </si>
  <si>
    <t xml:space="preserve">要件Ⅲ</t>
  </si>
  <si>
    <t xml:space="preserve">処遇改善加算</t>
  </si>
  <si>
    <t xml:space="preserve">特定加算</t>
  </si>
  <si>
    <t xml:space="preserve">ベースアップ等加算</t>
  </si>
  <si>
    <t xml:space="preserve">！要件Ⅰ～Ⅲが☓の場合、②の賃金改善所要額が①の加算の額以上になっていません。</t>
  </si>
  <si>
    <t xml:space="preserve">年度の加算の額</t>
  </si>
  <si>
    <r>
      <rPr>
        <sz val="9"/>
        <rFont val="Noto Sans CJK JP"/>
        <family val="2"/>
      </rPr>
      <t xml:space="preserve">各加算による賃金改善所要額
</t>
    </r>
    <r>
      <rPr>
        <b val="true"/>
        <sz val="9"/>
        <rFont val="Noto Sans CJK JP"/>
        <family val="2"/>
      </rPr>
      <t xml:space="preserve">（①の各加算の額以上であること）</t>
    </r>
  </si>
  <si>
    <t xml:space="preserve">（３）加算以外の部分で賃金水準を下げないことについて</t>
  </si>
  <si>
    <t xml:space="preserve">年度の加算の影響を除いた賃金額</t>
  </si>
  <si>
    <t xml:space="preserve">←</t>
  </si>
  <si>
    <t xml:space="preserve">要件Ⅳ</t>
  </si>
  <si>
    <r>
      <rPr>
        <b val="true"/>
        <sz val="11"/>
        <rFont val="Noto Sans CJK JP"/>
        <family val="2"/>
      </rPr>
      <t xml:space="preserve">！要件Ⅳが☓の場合、加算以外の部分で賃金水準が引き下げられています。この欄が☓のまま提出する場合には、別紙様式５「特別な事情に係る届出書」を合わせて提出してください。
</t>
    </r>
    <r>
      <rPr>
        <b val="true"/>
        <sz val="9"/>
        <rFont val="Noto Sans CJK JP"/>
        <family val="2"/>
      </rPr>
      <t xml:space="preserve">
</t>
    </r>
    <r>
      <rPr>
        <sz val="9"/>
        <rFont val="Noto Sans CJK JP"/>
        <family val="2"/>
      </rPr>
      <t xml:space="preserve">※「処遇改善加算等による賃金改善以外の部分で賃金水準を引き下げない」とは、「本年度の賃金の総額</t>
    </r>
    <r>
      <rPr>
        <sz val="9"/>
        <rFont val="ＭＳ Ｐゴシック"/>
        <family val="3"/>
        <charset val="128"/>
      </rPr>
      <t xml:space="preserve">(d)</t>
    </r>
    <r>
      <rPr>
        <sz val="9"/>
        <rFont val="Noto Sans CJK JP"/>
        <family val="2"/>
      </rPr>
      <t xml:space="preserve">」から「本年度の各加算による賃金改善所要額の総額</t>
    </r>
    <r>
      <rPr>
        <sz val="9"/>
        <rFont val="ＭＳ Ｐゴシック"/>
        <family val="3"/>
        <charset val="128"/>
      </rPr>
      <t xml:space="preserve">(e)</t>
    </r>
    <r>
      <rPr>
        <sz val="9"/>
        <rFont val="Noto Sans CJK JP"/>
        <family val="2"/>
      </rPr>
      <t xml:space="preserve">」を除いた額（</t>
    </r>
    <r>
      <rPr>
        <sz val="9"/>
        <rFont val="ＭＳ Ｐゴシック"/>
        <family val="3"/>
        <charset val="128"/>
      </rPr>
      <t xml:space="preserve">d-e</t>
    </r>
    <r>
      <rPr>
        <sz val="9"/>
        <rFont val="Noto Sans CJK JP"/>
        <family val="2"/>
      </rPr>
      <t xml:space="preserve">）と、「前年度の賃金の総額</t>
    </r>
    <r>
      <rPr>
        <sz val="9"/>
        <rFont val="ＭＳ Ｐゴシック"/>
        <family val="3"/>
        <charset val="128"/>
      </rPr>
      <t xml:space="preserve">(f)</t>
    </r>
    <r>
      <rPr>
        <sz val="9"/>
        <rFont val="Noto Sans CJK JP"/>
        <family val="2"/>
      </rPr>
      <t xml:space="preserve">」から「前年度の各加算額及び独自の賃金改善額（</t>
    </r>
    <r>
      <rPr>
        <sz val="9"/>
        <rFont val="ＭＳ Ｐゴシック"/>
        <family val="3"/>
        <charset val="128"/>
      </rPr>
      <t xml:space="preserve">(g+h+i+j)</t>
    </r>
    <r>
      <rPr>
        <sz val="9"/>
        <rFont val="Noto Sans CJK JP"/>
        <family val="2"/>
      </rPr>
      <t xml:space="preserve">」を除いた額（</t>
    </r>
    <r>
      <rPr>
        <sz val="9"/>
        <rFont val="ＭＳ Ｐゴシック"/>
        <family val="3"/>
        <charset val="128"/>
      </rPr>
      <t xml:space="preserve">f-g-h-i-j</t>
    </r>
    <r>
      <rPr>
        <sz val="9"/>
        <rFont val="Noto Sans CJK JP"/>
        <family val="2"/>
      </rPr>
      <t xml:space="preserve">）を比較した上で、加算等の影響を除いた賃金額の水準を引き下げないことを言います。</t>
    </r>
  </si>
  <si>
    <t xml:space="preserve">（ア）本年度の賃金の総額</t>
  </si>
  <si>
    <t xml:space="preserve">（イ）本年度の加算による賃金改善所要額の総額（再掲）</t>
  </si>
  <si>
    <r>
      <rPr>
        <sz val="9"/>
        <rFont val="Noto Sans CJK JP"/>
        <family val="2"/>
      </rPr>
      <t xml:space="preserve">前年度の加算及び独自の賃金改善の影響を除いた賃金額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</si>
  <si>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前年度の賃金の総額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</si>
  <si>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前年度の処遇改善加算の総額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</si>
  <si>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前年度の特定加算の総額</t>
    </r>
  </si>
  <si>
    <r>
      <rPr>
        <sz val="9"/>
        <rFont val="ＭＳ Ｐゴシック"/>
        <family val="3"/>
        <charset val="128"/>
      </rPr>
      <t xml:space="preserve">(</t>
    </r>
    <r>
      <rPr>
        <sz val="9"/>
        <rFont val="Noto Sans CJK JP"/>
        <family val="2"/>
      </rPr>
      <t xml:space="preserve">エ</t>
    </r>
    <r>
      <rPr>
        <sz val="9"/>
        <rFont val="ＭＳ Ｐゴシック"/>
        <family val="3"/>
        <charset val="128"/>
      </rPr>
      <t xml:space="preserve">)</t>
    </r>
    <r>
      <rPr>
        <sz val="9"/>
        <rFont val="Noto Sans CJK JP"/>
        <family val="2"/>
      </rPr>
      <t xml:space="preserve">前年度のベースアップ等加算の総額
（介護職員処遇改善支援補助金の総額を含む）</t>
    </r>
  </si>
  <si>
    <r>
      <rPr>
        <sz val="9"/>
        <rFont val="ＭＳ Ｐゴシック"/>
        <family val="3"/>
        <charset val="128"/>
      </rPr>
      <t xml:space="preserve">(</t>
    </r>
    <r>
      <rPr>
        <sz val="9"/>
        <rFont val="Noto Sans CJK JP"/>
        <family val="2"/>
      </rPr>
      <t xml:space="preserve">オ</t>
    </r>
    <r>
      <rPr>
        <sz val="9"/>
        <rFont val="ＭＳ Ｐゴシック"/>
        <family val="3"/>
        <charset val="128"/>
      </rPr>
      <t xml:space="preserve">)</t>
    </r>
    <r>
      <rPr>
        <sz val="9"/>
        <rFont val="Noto Sans CJK JP"/>
        <family val="2"/>
      </rPr>
      <t xml:space="preserve">前年度の各介護サービス事業者等の
独自の賃金改善額</t>
    </r>
  </si>
  <si>
    <t xml:space="preserve">【記入上の注意】</t>
  </si>
  <si>
    <r>
      <rPr>
        <sz val="8"/>
        <color rgb="FF000000"/>
        <rFont val="ＭＳ Ｐゴシック"/>
        <family val="3"/>
        <charset val="128"/>
      </rPr>
      <t xml:space="preserve">(a)</t>
    </r>
    <r>
      <rPr>
        <sz val="8"/>
        <color rgb="FF000000"/>
        <rFont val="Noto Sans CJK JP"/>
        <family val="2"/>
      </rPr>
      <t xml:space="preserve">～</t>
    </r>
    <r>
      <rPr>
        <sz val="8"/>
        <color rgb="FF000000"/>
        <rFont val="ＭＳ Ｐゴシック"/>
        <family val="3"/>
        <charset val="128"/>
      </rPr>
      <t xml:space="preserve">(c)</t>
    </r>
    <r>
      <rPr>
        <sz val="8"/>
        <color rgb="FF000000"/>
        <rFont val="Noto Sans CJK JP"/>
        <family val="2"/>
      </rPr>
      <t xml:space="preserve">には、処遇改善加算等による賃金改善に伴う法定福利費等の事業主負担の増加分を含めることができる。</t>
    </r>
  </si>
  <si>
    <r>
      <rPr>
        <sz val="8"/>
        <color rgb="FF000000"/>
        <rFont val="ＭＳ Ｐゴシック"/>
        <family val="3"/>
        <charset val="128"/>
      </rPr>
      <t xml:space="preserve">(d)</t>
    </r>
    <r>
      <rPr>
        <sz val="8"/>
        <color rgb="FF000000"/>
        <rFont val="Noto Sans CJK JP"/>
        <family val="2"/>
      </rPr>
      <t xml:space="preserve">には、加算の配分対象とした全ての職員（介護職員及びその他の職種）の賃金の総額を記載すること。（処遇改善加算、特定加算、ベースアップ等加算の加算額を上回るために実施した賃金改善の所要額を</t>
    </r>
    <r>
      <rPr>
        <u val="single"/>
        <sz val="8"/>
        <color rgb="FF000000"/>
        <rFont val="Noto Sans CJK JP"/>
        <family val="2"/>
      </rPr>
      <t xml:space="preserve">含む</t>
    </r>
    <r>
      <rPr>
        <sz val="8"/>
        <color rgb="FF000000"/>
        <rFont val="Noto Sans CJK JP"/>
        <family val="2"/>
      </rPr>
      <t xml:space="preserve">額を記載すること。）</t>
    </r>
  </si>
  <si>
    <r>
      <rPr>
        <sz val="8"/>
        <color rgb="FF000000"/>
        <rFont val="ＭＳ Ｐゴシック"/>
        <family val="3"/>
        <charset val="128"/>
      </rPr>
      <t xml:space="preserve">(f)</t>
    </r>
    <r>
      <rPr>
        <sz val="8"/>
        <color rgb="FF000000"/>
        <rFont val="Noto Sans CJK JP"/>
        <family val="2"/>
      </rPr>
      <t xml:space="preserve">には、加算を取得する前年度（４月～３月）の実績値について、加算等の配分対象としたすべての職員（介護職員及びその他の職種）の賃金の総額を記載すること。（処遇改善加算、特定加算、ベースアップ等加算及び処遇改善支援補助金の加算等の金額を上回るために実施した賃金改善の所要額を含む額を記載すること。）ただし、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r>
  </si>
  <si>
    <r>
      <rPr>
        <sz val="8"/>
        <rFont val="ＭＳ Ｐゴシック"/>
        <family val="3"/>
        <charset val="128"/>
      </rPr>
      <t xml:space="preserve">(g)</t>
    </r>
    <r>
      <rPr>
        <sz val="8"/>
        <rFont val="Noto Sans CJK JP"/>
        <family val="2"/>
      </rPr>
      <t xml:space="preserve">～</t>
    </r>
    <r>
      <rPr>
        <sz val="8"/>
        <rFont val="ＭＳ Ｐゴシック"/>
        <family val="3"/>
        <charset val="128"/>
      </rPr>
      <t xml:space="preserve">(i</t>
    </r>
    <r>
      <rPr>
        <sz val="8"/>
        <rFont val="Noto Sans CJK JP"/>
        <family val="2"/>
      </rPr>
      <t xml:space="preserve">）には、加算を取得する前年度（４月～３月）の実績値について、都道府県国民健康保険団体連合会から通知される「介護職員処遇改善加算等総額のお知らせ」「介護職員処遇改善支援補助金　支払額通知書」に基づき記載すること。ただし、</t>
    </r>
    <r>
      <rPr>
        <sz val="8"/>
        <rFont val="ＭＳ Ｐゴシック"/>
        <family val="3"/>
        <charset val="128"/>
      </rPr>
      <t xml:space="preserve">(i)</t>
    </r>
    <r>
      <rPr>
        <sz val="8"/>
        <rFont val="Noto Sans CJK JP"/>
        <family val="2"/>
      </rPr>
      <t xml:space="preserve">について、令和４年４月サービス提供分の介護職員処遇改善支援補助金の額は、令和４年５月審査分（２～４月サービス提供分）の額を３等分して推計すること。</t>
    </r>
  </si>
  <si>
    <r>
      <rPr>
        <sz val="8"/>
        <rFont val="ＭＳ Ｐゴシック"/>
        <family val="3"/>
        <charset val="128"/>
      </rPr>
      <t xml:space="preserve">(j)</t>
    </r>
    <r>
      <rPr>
        <sz val="8"/>
        <rFont val="Noto Sans CJK JP"/>
        <family val="2"/>
      </rPr>
      <t xml:space="preserve">の独自の賃金改善額とは、本実績報告書の提出年度における独自の賃金改善分（初めて処遇改善加算を取得した年度以降に新たに行ったものに限る。処遇改善加算、特定加算及びベースアップ等加算そのものの配分を除く。）をいうものであり、</t>
    </r>
    <r>
      <rPr>
        <u val="single"/>
        <sz val="8"/>
        <rFont val="Noto Sans CJK JP"/>
        <family val="2"/>
      </rPr>
      <t xml:space="preserve">処遇改善加算等の加算額を超えて賃金改善を行った場合にはその金額も含む</t>
    </r>
    <r>
      <rPr>
        <sz val="8"/>
        <rFont val="Noto Sans CJK JP"/>
        <family val="2"/>
      </rPr>
      <t xml:space="preserve">。</t>
    </r>
    <r>
      <rPr>
        <sz val="8"/>
        <rFont val="ＭＳ Ｐゴシック"/>
        <family val="3"/>
        <charset val="128"/>
      </rPr>
      <t xml:space="preserve">(j)</t>
    </r>
    <r>
      <rPr>
        <sz val="8"/>
        <rFont val="Noto Sans CJK JP"/>
        <family val="2"/>
      </rPr>
      <t xml:space="preserve">に計上する金額がある場合には、必ず「２（４）　各介護サービス事業者等による処遇改善加算、特定加算及びベースアップ等加算の配分を除く賃金改善」欄に支給額、方法等の具体的な賃金改善の内容を記載すること。</t>
    </r>
  </si>
  <si>
    <t xml:space="preserve">（４）前年度の独自の賃金改善（処遇改善加算等の配分以外の独自の賃金額）</t>
  </si>
  <si>
    <r>
      <rPr>
        <sz val="8"/>
        <color rgb="FF000000"/>
        <rFont val="Noto Sans CJK JP"/>
        <family val="2"/>
      </rPr>
      <t xml:space="preserve">２（</t>
    </r>
    <r>
      <rPr>
        <sz val="8"/>
        <color rgb="FF000000"/>
        <rFont val="ＭＳ Ｐゴシック"/>
        <family val="3"/>
        <charset val="128"/>
      </rPr>
      <t xml:space="preserve">3</t>
    </r>
    <r>
      <rPr>
        <sz val="8"/>
        <color rgb="FF000000"/>
        <rFont val="Noto Sans CJK JP"/>
        <family val="2"/>
      </rPr>
      <t xml:space="preserve">）②</t>
    </r>
    <r>
      <rPr>
        <sz val="8"/>
        <color rgb="FF000000"/>
        <rFont val="ＭＳ Ｐゴシック"/>
        <family val="3"/>
        <charset val="128"/>
      </rPr>
      <t xml:space="preserve">(</t>
    </r>
    <r>
      <rPr>
        <sz val="8"/>
        <color rgb="FF000000"/>
        <rFont val="Noto Sans CJK JP"/>
        <family val="2"/>
      </rPr>
      <t xml:space="preserve">オ</t>
    </r>
    <r>
      <rPr>
        <sz val="8"/>
        <color rgb="FF000000"/>
        <rFont val="ＭＳ Ｐゴシック"/>
        <family val="3"/>
        <charset val="128"/>
      </rPr>
      <t xml:space="preserve">)</t>
    </r>
    <r>
      <rPr>
        <sz val="8"/>
        <color rgb="FF000000"/>
        <rFont val="Noto Sans CJK JP"/>
        <family val="2"/>
      </rPr>
      <t xml:space="preserve">の「前年度の各介護サービス事業者等の独自の賃金改善額」に計上する場合は記載すること。</t>
    </r>
  </si>
  <si>
    <t xml:space="preserve">独自の賃金改善の具体的な取組内容</t>
  </si>
  <si>
    <t xml:space="preserve">独自の賃金改善額の算定根拠</t>
  </si>
  <si>
    <t xml:space="preserve">※初めて処遇改善加算を取得した年度以降に新たに行ったものに限る。処遇改善加算、特定加算及びベースアップ等加算そのものの配分を除いた額を記載すること。</t>
  </si>
  <si>
    <t xml:space="preserve">３　各加算の要件について</t>
  </si>
  <si>
    <t xml:space="preserve">・　</t>
  </si>
  <si>
    <r>
      <rPr>
        <sz val="8"/>
        <color rgb="FF000000"/>
        <rFont val="ＭＳ Ｐゴシック"/>
        <family val="3"/>
        <charset val="128"/>
      </rPr>
      <t xml:space="preserve">3(1)(2)</t>
    </r>
    <r>
      <rPr>
        <sz val="8"/>
        <color rgb="FF000000"/>
        <rFont val="Noto Sans CJK JP"/>
        <family val="2"/>
      </rPr>
      <t xml:space="preserve">では以下の要件を確認しており、</t>
    </r>
    <r>
      <rPr>
        <u val="single"/>
        <sz val="8"/>
        <color rgb="FF000000"/>
        <rFont val="Noto Sans CJK JP"/>
        <family val="2"/>
      </rPr>
      <t xml:space="preserve">オレンジセルが「</t>
    </r>
    <r>
      <rPr>
        <u val="single"/>
        <sz val="8"/>
        <color rgb="FF000000"/>
        <rFont val="ＭＳ Ｐゴシック"/>
        <family val="3"/>
        <charset val="128"/>
      </rPr>
      <t xml:space="preserve">×</t>
    </r>
    <r>
      <rPr>
        <u val="single"/>
        <sz val="8"/>
        <color rgb="FF000000"/>
        <rFont val="Noto Sans CJK JP"/>
        <family val="2"/>
      </rPr>
      <t xml:space="preserve">」となる場合、加算取得の要件を満たしていない</t>
    </r>
    <r>
      <rPr>
        <sz val="8"/>
        <color rgb="FF000000"/>
        <rFont val="Noto Sans CJK JP"/>
        <family val="2"/>
      </rPr>
      <t xml:space="preserve">。</t>
    </r>
  </si>
  <si>
    <t xml:space="preserve">【特定加算】</t>
  </si>
  <si>
    <t xml:space="preserve">Ⅴ</t>
  </si>
  <si>
    <r>
      <rPr>
        <sz val="8"/>
        <color rgb="FF000000"/>
        <rFont val="Noto Sans CJK JP"/>
        <family val="2"/>
      </rPr>
      <t xml:space="preserve">経験・技能のある介護職員（</t>
    </r>
    <r>
      <rPr>
        <sz val="8"/>
        <color rgb="FF000000"/>
        <rFont val="ＭＳ Ｐゴシック"/>
        <family val="3"/>
        <charset val="128"/>
      </rPr>
      <t xml:space="preserve">A</t>
    </r>
    <r>
      <rPr>
        <sz val="8"/>
        <color rgb="FF000000"/>
        <rFont val="Noto Sans CJK JP"/>
        <family val="2"/>
      </rPr>
      <t xml:space="preserve">）の特定加算による平均賃金改善額が他の介護職員（</t>
    </r>
    <r>
      <rPr>
        <sz val="8"/>
        <color rgb="FF000000"/>
        <rFont val="ＭＳ Ｐゴシック"/>
        <family val="3"/>
        <charset val="128"/>
      </rPr>
      <t xml:space="preserve">B</t>
    </r>
    <r>
      <rPr>
        <sz val="8"/>
        <color rgb="FF000000"/>
        <rFont val="Noto Sans CJK JP"/>
        <family val="2"/>
      </rPr>
      <t xml:space="preserve">）の平均賃金改善額</t>
    </r>
    <r>
      <rPr>
        <u val="single"/>
        <sz val="8"/>
        <color rgb="FF000000"/>
        <rFont val="Noto Sans CJK JP"/>
        <family val="2"/>
      </rPr>
      <t xml:space="preserve">より高いこと（</t>
    </r>
    <r>
      <rPr>
        <u val="single"/>
        <sz val="8"/>
        <color rgb="FF000000"/>
        <rFont val="ＭＳ Ｐゴシック"/>
        <family val="3"/>
        <charset val="128"/>
      </rPr>
      <t xml:space="preserve">A</t>
    </r>
    <r>
      <rPr>
        <u val="single"/>
        <sz val="8"/>
        <color rgb="FF000000"/>
        <rFont val="Noto Sans CJK JP"/>
        <family val="2"/>
      </rPr>
      <t xml:space="preserve">＞</t>
    </r>
    <r>
      <rPr>
        <u val="single"/>
        <sz val="8"/>
        <color rgb="FF000000"/>
        <rFont val="ＭＳ Ｐゴシック"/>
        <family val="3"/>
        <charset val="128"/>
      </rPr>
      <t xml:space="preserve">B</t>
    </r>
    <r>
      <rPr>
        <u val="single"/>
        <sz val="8"/>
        <color rgb="FF000000"/>
        <rFont val="Noto Sans CJK JP"/>
        <family val="2"/>
      </rPr>
      <t xml:space="preserve">）
</t>
    </r>
    <r>
      <rPr>
        <sz val="8"/>
        <color rgb="FF000000"/>
        <rFont val="Noto Sans CJK JP"/>
        <family val="2"/>
      </rPr>
      <t xml:space="preserve">　（ただし、介護職員間で経験・技能に明らかな差がない場合など、</t>
    </r>
    <r>
      <rPr>
        <sz val="8"/>
        <color rgb="FF000000"/>
        <rFont val="ＭＳ Ｐゴシック"/>
        <family val="3"/>
        <charset val="128"/>
      </rPr>
      <t xml:space="preserve">(A)</t>
    </r>
    <r>
      <rPr>
        <sz val="8"/>
        <color rgb="FF000000"/>
        <rFont val="Noto Sans CJK JP"/>
        <family val="2"/>
      </rPr>
      <t xml:space="preserve">を設定できない場合は、この限りではない。）</t>
    </r>
  </si>
  <si>
    <t xml:space="preserve">Ⅵ</t>
  </si>
  <si>
    <r>
      <rPr>
        <sz val="8"/>
        <color rgb="FF000000"/>
        <rFont val="Noto Sans CJK JP"/>
        <family val="2"/>
      </rPr>
      <t xml:space="preserve">他の介護職員（</t>
    </r>
    <r>
      <rPr>
        <sz val="8"/>
        <color rgb="FF000000"/>
        <rFont val="ＭＳ Ｐゴシック"/>
        <family val="3"/>
        <charset val="128"/>
      </rPr>
      <t xml:space="preserve">B</t>
    </r>
    <r>
      <rPr>
        <sz val="8"/>
        <color rgb="FF000000"/>
        <rFont val="Noto Sans CJK JP"/>
        <family val="2"/>
      </rPr>
      <t xml:space="preserve">）の特定加算による平均賃金改善額がその他の職種（</t>
    </r>
    <r>
      <rPr>
        <sz val="8"/>
        <color rgb="FF000000"/>
        <rFont val="ＭＳ Ｐゴシック"/>
        <family val="3"/>
        <charset val="128"/>
      </rPr>
      <t xml:space="preserve">C</t>
    </r>
    <r>
      <rPr>
        <sz val="8"/>
        <color rgb="FF000000"/>
        <rFont val="Noto Sans CJK JP"/>
        <family val="2"/>
      </rPr>
      <t xml:space="preserve">）の平均賃金改善額の</t>
    </r>
    <r>
      <rPr>
        <u val="single"/>
        <sz val="8"/>
        <color rgb="FF000000"/>
        <rFont val="Noto Sans CJK JP"/>
        <family val="2"/>
      </rPr>
      <t xml:space="preserve">２倍以上であること（Ｂ≧</t>
    </r>
    <r>
      <rPr>
        <u val="single"/>
        <sz val="8"/>
        <color rgb="FF000000"/>
        <rFont val="ＭＳ Ｐゴシック"/>
        <family val="3"/>
        <charset val="128"/>
      </rPr>
      <t xml:space="preserve">2</t>
    </r>
    <r>
      <rPr>
        <u val="single"/>
        <sz val="8"/>
        <color rgb="FF000000"/>
        <rFont val="Noto Sans CJK JP"/>
        <family val="2"/>
      </rPr>
      <t xml:space="preserve">Ｃ）
</t>
    </r>
    <r>
      <rPr>
        <sz val="8"/>
        <color rgb="FF000000"/>
        <rFont val="Noto Sans CJK JP"/>
        <family val="2"/>
      </rPr>
      <t xml:space="preserve">　（ただし、</t>
    </r>
    <r>
      <rPr>
        <sz val="8"/>
        <color rgb="FF000000"/>
        <rFont val="ＭＳ Ｐゴシック"/>
        <family val="3"/>
        <charset val="128"/>
      </rPr>
      <t xml:space="preserve">(C)</t>
    </r>
    <r>
      <rPr>
        <sz val="8"/>
        <color rgb="FF000000"/>
        <rFont val="Noto Sans CJK JP"/>
        <family val="2"/>
      </rPr>
      <t xml:space="preserve">の平均賃金が</t>
    </r>
    <r>
      <rPr>
        <sz val="8"/>
        <color rgb="FF000000"/>
        <rFont val="ＭＳ Ｐゴシック"/>
        <family val="3"/>
        <charset val="128"/>
      </rPr>
      <t xml:space="preserve">(B)</t>
    </r>
    <r>
      <rPr>
        <sz val="8"/>
        <color rgb="FF000000"/>
        <rFont val="Noto Sans CJK JP"/>
        <family val="2"/>
      </rPr>
      <t xml:space="preserve">の平均賃金を上回らない場合はこの限りではない）</t>
    </r>
  </si>
  <si>
    <t xml:space="preserve">Ⅶ</t>
  </si>
  <si>
    <r>
      <rPr>
        <sz val="8"/>
        <color rgb="FF000000"/>
        <rFont val="Noto Sans CJK JP"/>
        <family val="2"/>
      </rPr>
      <t xml:space="preserve">特定加算による賃金改善の対象としたその他の職種（</t>
    </r>
    <r>
      <rPr>
        <sz val="8"/>
        <color rgb="FF000000"/>
        <rFont val="ＭＳ Ｐゴシック"/>
        <family val="3"/>
        <charset val="128"/>
      </rPr>
      <t xml:space="preserve">C</t>
    </r>
    <r>
      <rPr>
        <sz val="8"/>
        <color rgb="FF000000"/>
        <rFont val="Noto Sans CJK JP"/>
        <family val="2"/>
      </rPr>
      <t xml:space="preserve">）の改善後の賃金が年額</t>
    </r>
    <r>
      <rPr>
        <sz val="8"/>
        <color rgb="FF000000"/>
        <rFont val="ＭＳ Ｐゴシック"/>
        <family val="3"/>
        <charset val="128"/>
      </rPr>
      <t xml:space="preserve">440</t>
    </r>
    <r>
      <rPr>
        <sz val="8"/>
        <color rgb="FF000000"/>
        <rFont val="Noto Sans CJK JP"/>
        <family val="2"/>
      </rPr>
      <t xml:space="preserve">万円を上回らないこと</t>
    </r>
  </si>
  <si>
    <t xml:space="preserve">Ⅷ</t>
  </si>
  <si>
    <r>
      <rPr>
        <sz val="8"/>
        <color rgb="FF000000"/>
        <rFont val="Noto Sans CJK JP"/>
        <family val="2"/>
      </rPr>
      <t xml:space="preserve">経験・技能のある介護職員（</t>
    </r>
    <r>
      <rPr>
        <sz val="8"/>
        <color rgb="FF000000"/>
        <rFont val="ＭＳ Ｐゴシック"/>
        <family val="3"/>
        <charset val="128"/>
      </rPr>
      <t xml:space="preserve">A</t>
    </r>
    <r>
      <rPr>
        <sz val="8"/>
        <color rgb="FF000000"/>
        <rFont val="Noto Sans CJK JP"/>
        <family val="2"/>
      </rPr>
      <t xml:space="preserve">）のうち、</t>
    </r>
    <r>
      <rPr>
        <u val="single"/>
        <sz val="8"/>
        <color rgb="FF000000"/>
        <rFont val="Noto Sans CJK JP"/>
        <family val="2"/>
      </rPr>
      <t xml:space="preserve">特定加算を申請する事業所数につき</t>
    </r>
    <r>
      <rPr>
        <u val="single"/>
        <sz val="8"/>
        <color rgb="FF000000"/>
        <rFont val="ＭＳ Ｐゴシック"/>
        <family val="3"/>
        <charset val="128"/>
      </rPr>
      <t xml:space="preserve">1</t>
    </r>
    <r>
      <rPr>
        <u val="single"/>
        <sz val="8"/>
        <color rgb="FF000000"/>
        <rFont val="Noto Sans CJK JP"/>
        <family val="2"/>
      </rPr>
      <t xml:space="preserve">人以上は</t>
    </r>
    <r>
      <rPr>
        <sz val="8"/>
        <color rgb="FF000000"/>
        <rFont val="Noto Sans CJK JP"/>
        <family val="2"/>
      </rPr>
      <t xml:space="preserve">、賃金改善所要額が月額平均８万円以上又は改善後の賃金が年額</t>
    </r>
    <r>
      <rPr>
        <sz val="8"/>
        <color rgb="FF000000"/>
        <rFont val="ＭＳ Ｐゴシック"/>
        <family val="3"/>
        <charset val="128"/>
      </rPr>
      <t xml:space="preserve">440</t>
    </r>
    <r>
      <rPr>
        <sz val="8"/>
        <color rgb="FF000000"/>
        <rFont val="Noto Sans CJK JP"/>
        <family val="2"/>
      </rPr>
      <t xml:space="preserve">万円以上であること</t>
    </r>
  </si>
  <si>
    <t xml:space="preserve">【ベースアップ等加算】</t>
  </si>
  <si>
    <t xml:space="preserve">Ⅸ</t>
  </si>
  <si>
    <r>
      <rPr>
        <sz val="8"/>
        <color rgb="FF000000"/>
        <rFont val="Noto Sans CJK JP"/>
        <family val="2"/>
      </rPr>
      <t xml:space="preserve">介護職員とその他の職種のそれぞれについて、賃金改善の見込額の３分の２以上が、ベースアップ等（</t>
    </r>
    <r>
      <rPr>
        <u val="single"/>
        <sz val="8"/>
        <color rgb="FF000000"/>
        <rFont val="Noto Sans CJK JP"/>
        <family val="2"/>
      </rPr>
      <t xml:space="preserve">基本給又は決まって毎月支払われる手当の引上げ</t>
    </r>
    <r>
      <rPr>
        <sz val="8"/>
        <color rgb="FF000000"/>
        <rFont val="Noto Sans CJK JP"/>
        <family val="2"/>
      </rPr>
      <t xml:space="preserve">）に充てられる計画になっていること</t>
    </r>
  </si>
  <si>
    <t xml:space="preserve">（１）介護職員等特定処遇改善加算の要件について</t>
  </si>
  <si>
    <r>
      <rPr>
        <sz val="8"/>
        <color rgb="FF000000"/>
        <rFont val="Noto Sans CJK JP"/>
        <family val="2"/>
      </rPr>
      <t xml:space="preserve">経験・技能のある
介護職員</t>
    </r>
    <r>
      <rPr>
        <sz val="8"/>
        <color rgb="FF000000"/>
        <rFont val="ＭＳ Ｐゴシック"/>
        <family val="3"/>
        <charset val="128"/>
      </rPr>
      <t xml:space="preserve">(A)</t>
    </r>
  </si>
  <si>
    <r>
      <rPr>
        <sz val="9"/>
        <color rgb="FF000000"/>
        <rFont val="Noto Sans CJK JP"/>
        <family val="2"/>
      </rPr>
      <t xml:space="preserve">他の介護職員</t>
    </r>
    <r>
      <rPr>
        <sz val="9"/>
        <color rgb="FF000000"/>
        <rFont val="ＭＳ Ｐゴシック"/>
        <family val="3"/>
        <charset val="128"/>
      </rPr>
      <t xml:space="preserve">(B)</t>
    </r>
  </si>
  <si>
    <r>
      <rPr>
        <sz val="9"/>
        <color rgb="FF000000"/>
        <rFont val="Noto Sans CJK JP"/>
        <family val="2"/>
      </rPr>
      <t xml:space="preserve">その他の職種</t>
    </r>
    <r>
      <rPr>
        <sz val="9"/>
        <color rgb="FF000000"/>
        <rFont val="ＭＳ Ｐゴシック"/>
        <family val="3"/>
        <charset val="128"/>
      </rPr>
      <t xml:space="preserve">(C)</t>
    </r>
  </si>
  <si>
    <r>
      <rPr>
        <sz val="9"/>
        <color rgb="FF000000"/>
        <rFont val="Noto Sans CJK JP"/>
        <family val="2"/>
      </rPr>
      <t xml:space="preserve">①特定加算による賃金改善を実施したグループ
</t>
    </r>
    <r>
      <rPr>
        <sz val="8"/>
        <color rgb="FF000000"/>
        <rFont val="Noto Sans CJK JP"/>
        <family val="2"/>
      </rPr>
      <t xml:space="preserve">※加算の配分対象としたグループに必ずチェック（✔）すること</t>
    </r>
  </si>
  <si>
    <t xml:space="preserve">！この欄が☓の場合、「賃金改善を実施するグループ」の選択方法が不適切です。</t>
  </si>
  <si>
    <t xml:space="preserve">②一月当たりの常勤換算職員数</t>
  </si>
  <si>
    <t xml:space="preserve">人</t>
  </si>
  <si>
    <t xml:space="preserve">③特定加算による賃金改善所要額（年額）</t>
  </si>
  <si>
    <t xml:space="preserve">④特定加算による平均賃金改善所要額（月額）</t>
  </si>
  <si>
    <t xml:space="preserve">要件Ⅴ</t>
  </si>
  <si>
    <t xml:space="preserve">⑤特定加算による平均賃金改善所要額の比率
　（グループごとの配分比率）</t>
  </si>
  <si>
    <t xml:space="preserve">(</t>
  </si>
  <si>
    <t xml:space="preserve">)</t>
  </si>
  <si>
    <r>
      <rPr>
        <b val="true"/>
        <sz val="11"/>
        <rFont val="Noto Sans CJK JP"/>
        <family val="2"/>
      </rPr>
      <t xml:space="preserve">！要件Ⅴが☓の場合、</t>
    </r>
    <r>
      <rPr>
        <b val="true"/>
        <sz val="11"/>
        <rFont val="ＭＳ Ｐゴシック"/>
        <family val="3"/>
        <charset val="128"/>
      </rPr>
      <t xml:space="preserve">A</t>
    </r>
    <r>
      <rPr>
        <b val="true"/>
        <sz val="11"/>
        <rFont val="Noto Sans CJK JP"/>
        <family val="2"/>
      </rPr>
      <t xml:space="preserve">：</t>
    </r>
    <r>
      <rPr>
        <b val="true"/>
        <sz val="11"/>
        <rFont val="ＭＳ Ｐゴシック"/>
        <family val="3"/>
        <charset val="128"/>
      </rPr>
      <t xml:space="preserve">B</t>
    </r>
    <r>
      <rPr>
        <b val="true"/>
        <sz val="11"/>
        <rFont val="Noto Sans CJK JP"/>
        <family val="2"/>
      </rPr>
      <t xml:space="preserve">の配分比率が要件（</t>
    </r>
    <r>
      <rPr>
        <b val="true"/>
        <sz val="11"/>
        <rFont val="ＭＳ Ｐゴシック"/>
        <family val="3"/>
        <charset val="128"/>
      </rPr>
      <t xml:space="preserve">A</t>
    </r>
    <r>
      <rPr>
        <b val="true"/>
        <sz val="11"/>
        <rFont val="Noto Sans CJK JP"/>
        <family val="2"/>
      </rPr>
      <t xml:space="preserve">＞</t>
    </r>
    <r>
      <rPr>
        <b val="true"/>
        <sz val="11"/>
        <rFont val="ＭＳ Ｐゴシック"/>
        <family val="3"/>
        <charset val="128"/>
      </rPr>
      <t xml:space="preserve">B</t>
    </r>
    <r>
      <rPr>
        <b val="true"/>
        <sz val="11"/>
        <rFont val="Noto Sans CJK JP"/>
        <family val="2"/>
      </rPr>
      <t xml:space="preserve">）を満たしていません。</t>
    </r>
  </si>
  <si>
    <t xml:space="preserve">要件Ⅵ</t>
  </si>
  <si>
    <r>
      <rPr>
        <b val="true"/>
        <sz val="11"/>
        <rFont val="Noto Sans CJK JP"/>
        <family val="2"/>
      </rPr>
      <t xml:space="preserve">！要件Ⅵが☓の場合、</t>
    </r>
    <r>
      <rPr>
        <b val="true"/>
        <sz val="11"/>
        <rFont val="ＭＳ Ｐゴシック"/>
        <family val="3"/>
        <charset val="128"/>
      </rPr>
      <t xml:space="preserve">B</t>
    </r>
    <r>
      <rPr>
        <b val="true"/>
        <sz val="11"/>
        <rFont val="Noto Sans CJK JP"/>
        <family val="2"/>
      </rPr>
      <t xml:space="preserve">：</t>
    </r>
    <r>
      <rPr>
        <b val="true"/>
        <sz val="11"/>
        <rFont val="ＭＳ Ｐゴシック"/>
        <family val="3"/>
        <charset val="128"/>
      </rPr>
      <t xml:space="preserve">C</t>
    </r>
    <r>
      <rPr>
        <b val="true"/>
        <sz val="11"/>
        <rFont val="Noto Sans CJK JP"/>
        <family val="2"/>
      </rPr>
      <t xml:space="preserve">の配分比率が要件（</t>
    </r>
    <r>
      <rPr>
        <b val="true"/>
        <sz val="11"/>
        <rFont val="ＭＳ Ｐゴシック"/>
        <family val="3"/>
        <charset val="128"/>
      </rPr>
      <t xml:space="preserve">B≧2C</t>
    </r>
    <r>
      <rPr>
        <b val="true"/>
        <sz val="11"/>
        <rFont val="Noto Sans CJK JP"/>
        <family val="2"/>
      </rPr>
      <t xml:space="preserve">）を満たしていないか、</t>
    </r>
    <r>
      <rPr>
        <b val="true"/>
        <sz val="11"/>
        <rFont val="ＭＳ Ｐゴシック"/>
        <family val="3"/>
        <charset val="128"/>
      </rPr>
      <t xml:space="preserve">A</t>
    </r>
    <r>
      <rPr>
        <b val="true"/>
        <sz val="11"/>
        <rFont val="Noto Sans CJK JP"/>
        <family val="2"/>
      </rPr>
      <t xml:space="preserve">：</t>
    </r>
    <r>
      <rPr>
        <b val="true"/>
        <sz val="11"/>
        <rFont val="ＭＳ Ｐゴシック"/>
        <family val="3"/>
        <charset val="128"/>
      </rPr>
      <t xml:space="preserve">C</t>
    </r>
    <r>
      <rPr>
        <b val="true"/>
        <sz val="11"/>
        <rFont val="Noto Sans CJK JP"/>
        <family val="2"/>
      </rPr>
      <t xml:space="preserve">が</t>
    </r>
    <r>
      <rPr>
        <b val="true"/>
        <sz val="11"/>
        <rFont val="ＭＳ Ｐゴシック"/>
        <family val="3"/>
        <charset val="128"/>
      </rPr>
      <t xml:space="preserve">A</t>
    </r>
    <r>
      <rPr>
        <b val="true"/>
        <sz val="11"/>
        <rFont val="Noto Sans CJK JP"/>
        <family val="2"/>
      </rPr>
      <t xml:space="preserve">＞</t>
    </r>
    <r>
      <rPr>
        <b val="true"/>
        <sz val="11"/>
        <rFont val="ＭＳ Ｐゴシック"/>
        <family val="3"/>
        <charset val="128"/>
      </rPr>
      <t xml:space="preserve">2C</t>
    </r>
    <r>
      <rPr>
        <b val="true"/>
        <sz val="11"/>
        <rFont val="Noto Sans CJK JP"/>
        <family val="2"/>
      </rPr>
      <t xml:space="preserve">となってません。</t>
    </r>
  </si>
  <si>
    <r>
      <rPr>
        <sz val="9"/>
        <color rgb="FF000000"/>
        <rFont val="Noto Sans CJK JP"/>
        <family val="2"/>
      </rPr>
      <t xml:space="preserve">⑥他の介護職員（</t>
    </r>
    <r>
      <rPr>
        <sz val="9"/>
        <color rgb="FF000000"/>
        <rFont val="ＭＳ Ｐゴシック"/>
        <family val="3"/>
        <charset val="128"/>
      </rPr>
      <t xml:space="preserve">B</t>
    </r>
    <r>
      <rPr>
        <sz val="9"/>
        <color rgb="FF000000"/>
        <rFont val="Noto Sans CJK JP"/>
        <family val="2"/>
      </rPr>
      <t xml:space="preserve">）とその他の職種（</t>
    </r>
    <r>
      <rPr>
        <sz val="9"/>
        <color rgb="FF000000"/>
        <rFont val="ＭＳ Ｐゴシック"/>
        <family val="3"/>
        <charset val="128"/>
      </rPr>
      <t xml:space="preserve">C</t>
    </r>
    <r>
      <rPr>
        <sz val="9"/>
        <color rgb="FF000000"/>
        <rFont val="Noto Sans CJK JP"/>
        <family val="2"/>
      </rPr>
      <t xml:space="preserve">）の平均賃金額（月額）
</t>
    </r>
    <r>
      <rPr>
        <b val="true"/>
        <sz val="9"/>
        <color rgb="FF000000"/>
        <rFont val="Noto Sans CJK JP"/>
        <family val="2"/>
      </rPr>
      <t xml:space="preserve">※</t>
    </r>
    <r>
      <rPr>
        <b val="true"/>
        <sz val="9"/>
        <color rgb="FF000000"/>
        <rFont val="ＭＳ Ｐゴシック"/>
        <family val="3"/>
        <charset val="128"/>
      </rPr>
      <t xml:space="preserve">B≧2C</t>
    </r>
    <r>
      <rPr>
        <b val="true"/>
        <sz val="9"/>
        <color rgb="FF000000"/>
        <rFont val="Noto Sans CJK JP"/>
        <family val="2"/>
      </rPr>
      <t xml:space="preserve">を満たさない場合のみ記入</t>
    </r>
  </si>
  <si>
    <t xml:space="preserve">（参考）特定加算による本年度の賃金改善所要額（総額・年額）</t>
  </si>
  <si>
    <r>
      <rPr>
        <sz val="9"/>
        <color rgb="FF000000"/>
        <rFont val="Noto Sans CJK JP"/>
        <family val="2"/>
      </rPr>
      <t xml:space="preserve">⑦特定加算による賃金改善の対象としたその他の職種（</t>
    </r>
    <r>
      <rPr>
        <sz val="9"/>
        <color rgb="FF000000"/>
        <rFont val="ＭＳ Ｐゴシック"/>
        <family val="3"/>
        <charset val="128"/>
      </rPr>
      <t xml:space="preserve">C</t>
    </r>
    <r>
      <rPr>
        <sz val="9"/>
        <color rgb="FF000000"/>
        <rFont val="Noto Sans CJK JP"/>
        <family val="2"/>
      </rPr>
      <t xml:space="preserve">）のうち、改善後の賃金が最も高額となる者の賃金額</t>
    </r>
    <r>
      <rPr>
        <sz val="9"/>
        <color rgb="FF000000"/>
        <rFont val="ＭＳ Ｐゴシック"/>
        <family val="3"/>
        <charset val="128"/>
      </rPr>
      <t xml:space="preserve">(</t>
    </r>
    <r>
      <rPr>
        <sz val="9"/>
        <color rgb="FF000000"/>
        <rFont val="Noto Sans CJK JP"/>
        <family val="2"/>
      </rPr>
      <t xml:space="preserve">年額）</t>
    </r>
  </si>
  <si>
    <t xml:space="preserve">要件Ⅶ</t>
  </si>
  <si>
    <r>
      <rPr>
        <b val="true"/>
        <sz val="11"/>
        <rFont val="Noto Sans CJK JP"/>
        <family val="2"/>
      </rPr>
      <t xml:space="preserve">！この欄が☓の場合、特定加算の配分対象とした</t>
    </r>
    <r>
      <rPr>
        <b val="true"/>
        <sz val="11"/>
        <rFont val="ＭＳ Ｐゴシック"/>
        <family val="3"/>
        <charset val="128"/>
      </rPr>
      <t xml:space="preserve">C</t>
    </r>
    <r>
      <rPr>
        <b val="true"/>
        <sz val="11"/>
        <rFont val="Noto Sans CJK JP"/>
        <family val="2"/>
      </rPr>
      <t xml:space="preserve">の職員のうち改善後の賃金が最も高額となった者の賃金が</t>
    </r>
    <r>
      <rPr>
        <b val="true"/>
        <sz val="11"/>
        <rFont val="ＭＳ Ｐゴシック"/>
        <family val="3"/>
        <charset val="128"/>
      </rPr>
      <t xml:space="preserve">440</t>
    </r>
    <r>
      <rPr>
        <b val="true"/>
        <sz val="11"/>
        <rFont val="Noto Sans CJK JP"/>
        <family val="2"/>
      </rPr>
      <t xml:space="preserve">万円を超えています。</t>
    </r>
  </si>
  <si>
    <r>
      <rPr>
        <sz val="9"/>
        <rFont val="Noto Sans CJK JP"/>
        <family val="2"/>
      </rPr>
      <t xml:space="preserve">⑧経験・技能のある介護職員（</t>
    </r>
    <r>
      <rPr>
        <sz val="9"/>
        <rFont val="ＭＳ Ｐゴシック"/>
        <family val="3"/>
        <charset val="128"/>
      </rPr>
      <t xml:space="preserve">A</t>
    </r>
    <r>
      <rPr>
        <sz val="9"/>
        <rFont val="Noto Sans CJK JP"/>
        <family val="2"/>
      </rPr>
      <t xml:space="preserve">）のうち賃金改善額が月額平均８万円以上又は改善後の賃金が年額</t>
    </r>
    <r>
      <rPr>
        <sz val="9"/>
        <rFont val="ＭＳ Ｐゴシック"/>
        <family val="3"/>
        <charset val="128"/>
      </rPr>
      <t xml:space="preserve">440</t>
    </r>
    <r>
      <rPr>
        <sz val="9"/>
        <rFont val="Noto Sans CJK JP"/>
        <family val="2"/>
      </rPr>
      <t xml:space="preserve">万円以上となった者の数</t>
    </r>
  </si>
  <si>
    <t xml:space="preserve">要件Ⅷ</t>
  </si>
  <si>
    <r>
      <rPr>
        <b val="true"/>
        <sz val="11"/>
        <rFont val="Noto Sans CJK JP"/>
        <family val="2"/>
      </rPr>
      <t xml:space="preserve">！この欄が☓の場合、</t>
    </r>
    <r>
      <rPr>
        <b val="true"/>
        <sz val="11"/>
        <rFont val="ＭＳ Ｐゴシック"/>
        <family val="3"/>
        <charset val="128"/>
      </rPr>
      <t xml:space="preserve">A</t>
    </r>
    <r>
      <rPr>
        <b val="true"/>
        <sz val="11"/>
        <rFont val="Noto Sans CJK JP"/>
        <family val="2"/>
      </rPr>
      <t xml:space="preserve">のうち賃金改善額が月額平均８万円以上又は改善後の賃金が年額</t>
    </r>
    <r>
      <rPr>
        <b val="true"/>
        <sz val="11"/>
        <rFont val="ＭＳ Ｐゴシック"/>
        <family val="3"/>
        <charset val="128"/>
      </rPr>
      <t xml:space="preserve">440</t>
    </r>
    <r>
      <rPr>
        <b val="true"/>
        <sz val="11"/>
        <rFont val="Noto Sans CJK JP"/>
        <family val="2"/>
      </rPr>
      <t xml:space="preserve">万円以上となった者の数が加算を取得した事業所の数を下回っており、「設定できない事業所があった場合その理由」欄にチェック（✔）がありません。</t>
    </r>
  </si>
  <si>
    <t xml:space="preserve">⑨本計画書に記載した特定加算の取得を届け出た事業所数（短期入所系・総合事業の重複除く）</t>
  </si>
  <si>
    <t xml:space="preserve">か所</t>
  </si>
  <si>
    <r>
      <rPr>
        <sz val="9"/>
        <color rgb="FF000000"/>
        <rFont val="Noto Sans CJK JP"/>
        <family val="2"/>
      </rPr>
      <t xml:space="preserve">⑩「月額平均８万円の処遇改善又は改善後の賃金が年額</t>
    </r>
    <r>
      <rPr>
        <sz val="9"/>
        <color rgb="FF000000"/>
        <rFont val="ＭＳ Ｐゴシック"/>
        <family val="3"/>
        <charset val="128"/>
      </rPr>
      <t xml:space="preserve">440</t>
    </r>
    <r>
      <rPr>
        <sz val="9"/>
        <color rgb="FF000000"/>
        <rFont val="Noto Sans CJK JP"/>
        <family val="2"/>
      </rPr>
      <t xml:space="preserve">万円以上となる者」を設定できない場合その理由</t>
    </r>
  </si>
  <si>
    <t xml:space="preserve">小規模事業所等で加算額全体が少額であるため。</t>
  </si>
  <si>
    <t xml:space="preserve">職員全体の賃金水準が低く、直ちに月額平均８万円等まで賃金を引き上げることが困難であるため。</t>
  </si>
  <si>
    <t xml:space="preserve">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</si>
  <si>
    <t xml:space="preserve">その他</t>
  </si>
  <si>
    <t xml:space="preserve">（</t>
  </si>
  <si>
    <t xml:space="preserve">）</t>
  </si>
  <si>
    <r>
      <rPr>
        <sz val="9"/>
        <color rgb="FF000000"/>
        <rFont val="Noto Sans CJK JP"/>
        <family val="2"/>
      </rPr>
      <t xml:space="preserve">⑪（①で</t>
    </r>
    <r>
      <rPr>
        <sz val="9"/>
        <color rgb="FF000000"/>
        <rFont val="ＭＳ Ｐゴシック"/>
        <family val="3"/>
        <charset val="128"/>
      </rPr>
      <t xml:space="preserve">(A)</t>
    </r>
    <r>
      <rPr>
        <sz val="9"/>
        <color rgb="FF000000"/>
        <rFont val="Noto Sans CJK JP"/>
        <family val="2"/>
      </rPr>
      <t xml:space="preserve">にチェック（✔）がない場合その理由）</t>
    </r>
  </si>
  <si>
    <r>
      <rPr>
        <b val="true"/>
        <sz val="11"/>
        <rFont val="Noto Sans CJK JP"/>
        <family val="2"/>
      </rPr>
      <t xml:space="preserve">！この欄が☓の場合、特定加算を</t>
    </r>
    <r>
      <rPr>
        <b val="true"/>
        <sz val="11"/>
        <rFont val="ＭＳ Ｐゴシック"/>
        <family val="3"/>
        <charset val="128"/>
      </rPr>
      <t xml:space="preserve">A</t>
    </r>
    <r>
      <rPr>
        <b val="true"/>
        <sz val="11"/>
        <rFont val="Noto Sans CJK JP"/>
        <family val="2"/>
      </rPr>
      <t xml:space="preserve">に配分しないにも関わらず、その理由が記入されていません。</t>
    </r>
  </si>
  <si>
    <r>
      <rPr>
        <sz val="8"/>
        <rFont val="Noto Sans CJK JP"/>
        <family val="2"/>
      </rPr>
      <t xml:space="preserve">※②には、グループごとの一月当たりの常勤換算職員数を直接記入すること。
※⑥及び⑦には、処遇改善加算、特定加算、ベースアップ等加算による賃金改善額を含む金額を記入し、⑧の後半部分（改善後の賃金が</t>
    </r>
    <r>
      <rPr>
        <sz val="8"/>
        <rFont val="ＭＳ Ｐゴシック"/>
        <family val="3"/>
        <charset val="128"/>
      </rPr>
      <t xml:space="preserve">440</t>
    </r>
    <r>
      <rPr>
        <sz val="8"/>
        <rFont val="Noto Sans CJK JP"/>
        <family val="2"/>
      </rPr>
      <t xml:space="preserve">万円以上）も同様の方法で人数を数えること。ただし、⑧の前半部分（月額</t>
    </r>
    <r>
      <rPr>
        <sz val="8"/>
        <rFont val="ＭＳ Ｐゴシック"/>
        <family val="3"/>
        <charset val="128"/>
      </rPr>
      <t xml:space="preserve">8</t>
    </r>
    <r>
      <rPr>
        <sz val="8"/>
        <rFont val="Noto Sans CJK JP"/>
        <family val="2"/>
      </rPr>
      <t xml:space="preserve">万円以上の改善）については、特定加算による賃金改善額のみで判断すること。</t>
    </r>
  </si>
  <si>
    <t xml:space="preserve">（２）介護職員等ベースアップ等支援加算の要件について</t>
  </si>
  <si>
    <t xml:space="preserve">介護職員</t>
  </si>
  <si>
    <t xml:space="preserve">ⅰ）ベースアップ等加算による賃金改善所要額</t>
  </si>
  <si>
    <r>
      <rPr>
        <sz val="8"/>
        <color rgb="FF000000"/>
        <rFont val="Noto Sans CJK JP"/>
        <family val="2"/>
      </rPr>
      <t xml:space="preserve">うち、ベースアップ等（</t>
    </r>
    <r>
      <rPr>
        <u val="single"/>
        <sz val="8"/>
        <color rgb="FF000000"/>
        <rFont val="Noto Sans CJK JP"/>
        <family val="2"/>
      </rPr>
      <t xml:space="preserve">基本給又は毎月決まって支払われる手当の引上げ</t>
    </r>
    <r>
      <rPr>
        <sz val="8"/>
        <color rgb="FF000000"/>
        <rFont val="Noto Sans CJK JP"/>
        <family val="2"/>
      </rPr>
      <t xml:space="preserve">）による賃金改善所要額（年額）</t>
    </r>
  </si>
  <si>
    <t xml:space="preserve">％</t>
  </si>
  <si>
    <t xml:space="preserve">要件Ⅸ</t>
  </si>
  <si>
    <t xml:space="preserve">！この欄が☓の場合、介護職員について、ベースアップ等２／３以上の要件を満たしていません。</t>
  </si>
  <si>
    <t xml:space="preserve">その他の職種</t>
  </si>
  <si>
    <r>
      <rPr>
        <sz val="9"/>
        <color rgb="FF000000"/>
        <rFont val="ＭＳ Ｐゴシック"/>
        <family val="3"/>
        <charset val="128"/>
      </rPr>
      <t xml:space="preserve"> ii </t>
    </r>
    <r>
      <rPr>
        <sz val="9"/>
        <color rgb="FF000000"/>
        <rFont val="Noto Sans CJK JP"/>
        <family val="2"/>
      </rPr>
      <t xml:space="preserve">）ベースアップ等加算による賃金改善所要額</t>
    </r>
  </si>
  <si>
    <t xml:space="preserve">！この欄が☓の場合、その他の職種について、ベースアップ等２／３以上の要件を満たしていません。</t>
  </si>
  <si>
    <t xml:space="preserve">（参考）ベースアップ等加算による賃金改善所要額（総額・年額）</t>
  </si>
  <si>
    <t xml:space="preserve">（３）職場環境等要件に基づいて実施した取組について＜処遇改善加算・特定加算＞</t>
  </si>
  <si>
    <t xml:space="preserve">【処遇改善加算】</t>
  </si>
  <si>
    <t xml:space="preserve">届出に係る計画の期間中に実施する事項について、チェック（✔）すること。全体で必ず１つ以上の取組を行うこと。</t>
  </si>
  <si>
    <t xml:space="preserve">届出に係る計画の期間中に実施する事項について、必ず全て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６区分について、それぞれ１つ以上の取組を行うこと。※処遇改善加算と特定加算とで、別の取組を行うことは要しない。
</t>
  </si>
  <si>
    <t xml:space="preserve">区分</t>
  </si>
  <si>
    <t xml:space="preserve">内容</t>
  </si>
  <si>
    <r>
      <rPr>
        <b val="true"/>
        <sz val="11"/>
        <rFont val="Noto Sans CJK JP"/>
        <family val="2"/>
      </rPr>
      <t xml:space="preserve">！この欄が☓の場合、
・処遇改善加算のみ取得する場合→全体で</t>
    </r>
    <r>
      <rPr>
        <b val="true"/>
        <sz val="11"/>
        <rFont val="ＭＳ Ｐゴシック"/>
        <family val="3"/>
        <charset val="128"/>
      </rPr>
      <t xml:space="preserve">1</t>
    </r>
    <r>
      <rPr>
        <b val="true"/>
        <sz val="11"/>
        <rFont val="Noto Sans CJK JP"/>
        <family val="2"/>
      </rPr>
      <t xml:space="preserve">つ以上チェックが入っていません。
・特定加算も取得する場合→６区分ごとにそれぞれ</t>
    </r>
    <r>
      <rPr>
        <b val="true"/>
        <sz val="11"/>
        <rFont val="ＭＳ Ｐゴシック"/>
        <family val="3"/>
        <charset val="128"/>
      </rPr>
      <t xml:space="preserve">1</t>
    </r>
    <r>
      <rPr>
        <b val="true"/>
        <sz val="11"/>
        <rFont val="Noto Sans CJK JP"/>
        <family val="2"/>
      </rPr>
      <t xml:space="preserve">つ以上チェックが入っていません。</t>
    </r>
  </si>
  <si>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</si>
  <si>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</si>
  <si>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</si>
  <si>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</si>
  <si>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</si>
  <si>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</si>
  <si>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</si>
  <si>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</si>
  <si>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</si>
  <si>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</si>
  <si>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</si>
  <si>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</si>
  <si>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</si>
  <si>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</si>
  <si>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</si>
  <si>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</si>
  <si>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</si>
  <si>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</si>
  <si>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</si>
  <si>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</si>
  <si>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</si>
  <si>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</si>
  <si>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</si>
  <si>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</si>
  <si>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</si>
  <si>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</si>
  <si>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</si>
  <si>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</si>
  <si>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</si>
  <si>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</si>
  <si>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（４）その他（やむを得ず配分比率を満たすことができなくなった場合等については、以下の欄に記載すること。）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</si>
  <si>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</si>
  <si>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</si>
  <si>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処遇改善加算・特定加算・ベースアップ等加算に関して、虚偽や不正があった場合には、支払われた介護給付費の返還や介護事業者の指定取消となる場合があるので留意すること。</t>
  </si>
  <si>
    <t xml:space="preserve">　</t>
  </si>
  <si>
    <t xml:space="preserve">実績報告書の記載内容に虚偽がないことを証明するとともに、記載内容を証明する資料を適切に保管していることを誓約します。</t>
  </si>
  <si>
    <t xml:space="preserve">年</t>
  </si>
  <si>
    <t xml:space="preserve">月</t>
  </si>
  <si>
    <t xml:space="preserve">日</t>
  </si>
  <si>
    <t xml:space="preserve">代表者</t>
  </si>
  <si>
    <t xml:space="preserve">（確認用）</t>
  </si>
  <si>
    <t xml:space="preserve">提出前のチェックリスト</t>
  </si>
  <si>
    <r>
      <rPr>
        <sz val="9"/>
        <color rgb="FF000000"/>
        <rFont val="Noto Sans CJK JP"/>
        <family val="2"/>
      </rPr>
      <t xml:space="preserve">・ 以下の項目に「</t>
    </r>
    <r>
      <rPr>
        <sz val="9"/>
        <color rgb="FF000000"/>
        <rFont val="ＭＳ Ｐゴシック"/>
        <family val="3"/>
        <charset val="128"/>
      </rPr>
      <t xml:space="preserve">×</t>
    </r>
    <r>
      <rPr>
        <sz val="9"/>
        <color rgb="FF000000"/>
        <rFont val="Noto Sans CJK JP"/>
        <family val="2"/>
      </rPr>
      <t xml:space="preserve">」がないか、提出前に確認すること。「</t>
    </r>
    <r>
      <rPr>
        <sz val="9"/>
        <color rgb="FF000000"/>
        <rFont val="ＭＳ Ｐゴシック"/>
        <family val="3"/>
        <charset val="128"/>
      </rPr>
      <t xml:space="preserve">×</t>
    </r>
    <r>
      <rPr>
        <sz val="9"/>
        <color rgb="FF000000"/>
        <rFont val="Noto Sans CJK JP"/>
        <family val="2"/>
      </rPr>
      <t xml:space="preserve">」がある場合、当該項目の記載を修正すること。</t>
    </r>
  </si>
  <si>
    <t xml:space="preserve">※空欄が表示される項目は、記入が不要であるため対応する必要はない。</t>
  </si>
  <si>
    <t xml:space="preserve">（２）</t>
  </si>
  <si>
    <t xml:space="preserve">処遇改善加算による賃金改善の所要額が加算額以上であること</t>
  </si>
  <si>
    <t xml:space="preserve">特定加算による賃金改善の所要額が加算額以上であること</t>
  </si>
  <si>
    <t xml:space="preserve">ベースアップ等加算による賃金改善の所要額が加算額以上であること</t>
  </si>
  <si>
    <t xml:space="preserve">（３）</t>
  </si>
  <si>
    <t xml:space="preserve">処遇改善加算等による賃金改善以外の部分で賃金水準を引き下げないこと</t>
  </si>
  <si>
    <t xml:space="preserve">（１）</t>
  </si>
  <si>
    <r>
      <rPr>
        <sz val="9"/>
        <rFont val="Noto Sans CJK JP"/>
        <family val="2"/>
      </rPr>
      <t xml:space="preserve">法人で設定した</t>
    </r>
    <r>
      <rPr>
        <sz val="9"/>
        <rFont val="ＭＳ Ｐゴシック"/>
        <family val="3"/>
        <charset val="128"/>
      </rPr>
      <t xml:space="preserve">A</t>
    </r>
    <r>
      <rPr>
        <sz val="9"/>
        <rFont val="Noto Sans CJK JP"/>
        <family val="2"/>
      </rPr>
      <t xml:space="preserve">：</t>
    </r>
    <r>
      <rPr>
        <sz val="9"/>
        <rFont val="ＭＳ Ｐゴシック"/>
        <family val="3"/>
        <charset val="128"/>
      </rPr>
      <t xml:space="preserve">B</t>
    </r>
    <r>
      <rPr>
        <sz val="9"/>
        <rFont val="Noto Sans CJK JP"/>
        <family val="2"/>
      </rPr>
      <t xml:space="preserve">の配分比率が要件（</t>
    </r>
    <r>
      <rPr>
        <sz val="9"/>
        <rFont val="ＭＳ Ｐゴシック"/>
        <family val="3"/>
        <charset val="128"/>
      </rPr>
      <t xml:space="preserve">A</t>
    </r>
    <r>
      <rPr>
        <sz val="9"/>
        <rFont val="Noto Sans CJK JP"/>
        <family val="2"/>
      </rPr>
      <t xml:space="preserve">＞</t>
    </r>
    <r>
      <rPr>
        <sz val="9"/>
        <rFont val="ＭＳ Ｐゴシック"/>
        <family val="3"/>
        <charset val="128"/>
      </rPr>
      <t xml:space="preserve">B</t>
    </r>
    <r>
      <rPr>
        <sz val="9"/>
        <rFont val="Noto Sans CJK JP"/>
        <family val="2"/>
      </rPr>
      <t xml:space="preserve">）を満たしていること</t>
    </r>
  </si>
  <si>
    <r>
      <rPr>
        <sz val="9"/>
        <rFont val="Noto Sans CJK JP"/>
        <family val="2"/>
      </rPr>
      <t xml:space="preserve">法人で設定した</t>
    </r>
    <r>
      <rPr>
        <sz val="9"/>
        <rFont val="ＭＳ Ｐゴシック"/>
        <family val="3"/>
        <charset val="128"/>
      </rPr>
      <t xml:space="preserve">B</t>
    </r>
    <r>
      <rPr>
        <sz val="9"/>
        <rFont val="Noto Sans CJK JP"/>
        <family val="2"/>
      </rPr>
      <t xml:space="preserve">：</t>
    </r>
    <r>
      <rPr>
        <sz val="9"/>
        <rFont val="ＭＳ Ｐゴシック"/>
        <family val="3"/>
        <charset val="128"/>
      </rPr>
      <t xml:space="preserve">C</t>
    </r>
    <r>
      <rPr>
        <sz val="9"/>
        <rFont val="Noto Sans CJK JP"/>
        <family val="2"/>
      </rPr>
      <t xml:space="preserve">の配分比率が要件（</t>
    </r>
    <r>
      <rPr>
        <sz val="9"/>
        <rFont val="ＭＳ Ｐゴシック"/>
        <family val="3"/>
        <charset val="128"/>
      </rPr>
      <t xml:space="preserve">B≧2C</t>
    </r>
    <r>
      <rPr>
        <sz val="9"/>
        <rFont val="Noto Sans CJK JP"/>
        <family val="2"/>
      </rPr>
      <t xml:space="preserve">）を満たしていること</t>
    </r>
  </si>
  <si>
    <t xml:space="preserve">「賃金改善を実施するグループ」の選択方法が適切であること</t>
  </si>
  <si>
    <r>
      <rPr>
        <sz val="9"/>
        <rFont val="Noto Sans CJK JP"/>
        <family val="2"/>
      </rPr>
      <t xml:space="preserve">特定加算による賃金改善の対象とする</t>
    </r>
    <r>
      <rPr>
        <sz val="9"/>
        <rFont val="ＭＳ Ｐゴシック"/>
        <family val="3"/>
        <charset val="128"/>
      </rPr>
      <t xml:space="preserve">C</t>
    </r>
    <r>
      <rPr>
        <sz val="9"/>
        <rFont val="Noto Sans CJK JP"/>
        <family val="2"/>
      </rPr>
      <t xml:space="preserve">の職員の改善後の賃金が年額</t>
    </r>
    <r>
      <rPr>
        <sz val="9"/>
        <rFont val="ＭＳ Ｐゴシック"/>
        <family val="3"/>
        <charset val="128"/>
      </rPr>
      <t xml:space="preserve">440</t>
    </r>
    <r>
      <rPr>
        <sz val="9"/>
        <rFont val="Noto Sans CJK JP"/>
        <family val="2"/>
      </rPr>
      <t xml:space="preserve">万円を上回らないこと</t>
    </r>
  </si>
  <si>
    <r>
      <rPr>
        <sz val="9"/>
        <rFont val="ＭＳ Ｐゴシック"/>
        <family val="3"/>
        <charset val="128"/>
      </rPr>
      <t xml:space="preserve">A</t>
    </r>
    <r>
      <rPr>
        <sz val="9"/>
        <rFont val="Noto Sans CJK JP"/>
        <family val="2"/>
      </rPr>
      <t xml:space="preserve">の職員のうち、特定加算を申請する事業所数につき</t>
    </r>
    <r>
      <rPr>
        <sz val="9"/>
        <rFont val="ＭＳ Ｐゴシック"/>
        <family val="3"/>
        <charset val="128"/>
      </rPr>
      <t xml:space="preserve">1</t>
    </r>
    <r>
      <rPr>
        <sz val="9"/>
        <rFont val="Noto Sans CJK JP"/>
        <family val="2"/>
      </rPr>
      <t xml:space="preserve">人以上は、賃金改善所要額が月額平均８万円以上又は改善後の賃金が年額</t>
    </r>
    <r>
      <rPr>
        <sz val="9"/>
        <rFont val="ＭＳ Ｐゴシック"/>
        <family val="3"/>
        <charset val="128"/>
      </rPr>
      <t xml:space="preserve">440</t>
    </r>
    <r>
      <rPr>
        <sz val="9"/>
        <rFont val="Noto Sans CJK JP"/>
        <family val="2"/>
      </rPr>
      <t xml:space="preserve">万円以上であること（短期入所・総合事業での重複を除く）</t>
    </r>
  </si>
  <si>
    <r>
      <rPr>
        <sz val="9"/>
        <rFont val="Noto Sans CJK JP"/>
        <family val="2"/>
      </rPr>
      <t xml:space="preserve">「賃金改善を実施するグループ」で</t>
    </r>
    <r>
      <rPr>
        <sz val="9"/>
        <rFont val="ＭＳ Ｐゴシック"/>
        <family val="3"/>
        <charset val="128"/>
      </rPr>
      <t xml:space="preserve">A</t>
    </r>
    <r>
      <rPr>
        <sz val="9"/>
        <rFont val="Noto Sans CJK JP"/>
        <family val="2"/>
      </rPr>
      <t xml:space="preserve">を選択していない場合に、その理由を記載していること</t>
    </r>
  </si>
  <si>
    <t xml:space="preserve">介護職員について、賃金改善の見込額の３分の２以上が、ベースアップ等（基本給又は決まって毎月支払われる手当の引上げ）に充てられる計画になっていること</t>
  </si>
  <si>
    <t xml:space="preserve">その他の職種について、賃金改善の見込額の３分の２以上が、ベースアップ等（基本給又は決まって毎月支払われる手当の引上げ）に充てられる計画になっていること</t>
  </si>
  <si>
    <r>
      <rPr>
        <sz val="9"/>
        <rFont val="Noto Sans CJK JP"/>
        <family val="2"/>
      </rPr>
      <t xml:space="preserve">処遇改善加算のみ取得する場合に、全体で</t>
    </r>
    <r>
      <rPr>
        <sz val="9"/>
        <rFont val="ＭＳ Ｐゴシック"/>
        <family val="3"/>
        <charset val="128"/>
      </rPr>
      <t xml:space="preserve">1</t>
    </r>
    <r>
      <rPr>
        <sz val="9"/>
        <rFont val="Noto Sans CJK JP"/>
        <family val="2"/>
      </rPr>
      <t xml:space="preserve">つ以上の取組が選択されていること
特定加算も取得する場合に、６区分ごとにそれぞれ</t>
    </r>
    <r>
      <rPr>
        <sz val="9"/>
        <rFont val="ＭＳ Ｐゴシック"/>
        <family val="3"/>
        <charset val="128"/>
      </rPr>
      <t xml:space="preserve">1</t>
    </r>
    <r>
      <rPr>
        <sz val="9"/>
        <rFont val="Noto Sans CJK JP"/>
        <family val="2"/>
      </rPr>
      <t xml:space="preserve">つ以上の取組が選択されていること</t>
    </r>
  </si>
  <si>
    <t xml:space="preserve">別紙様式３－２</t>
  </si>
  <si>
    <t xml:space="preserve">介護職員処遇改善実績報告書・介護職員等特定処遇改善実績報告書・介護職員等ベースアップ等支援加算実績報告書（施設・事業所別個表）　</t>
  </si>
  <si>
    <t xml:space="preserve">本年度の加算の総額［円］</t>
  </si>
  <si>
    <t xml:space="preserve">【記入上の注意】
・本表に記載する事業所は、計画書の「別紙様式２－２」、「２－３」及び「２－４」に記載した事業所と一致しなければならない。事業所の数が多く、１枚に記載しきれない場合は、適宜、行を追加すること。</t>
  </si>
  <si>
    <t xml:space="preserve">指定権者</t>
  </si>
  <si>
    <t xml:space="preserve"> 処遇改善加算</t>
  </si>
  <si>
    <t xml:space="preserve"> 特定加算</t>
  </si>
  <si>
    <t xml:space="preserve">算定する
加算区分</t>
  </si>
  <si>
    <r>
      <rPr>
        <sz val="8"/>
        <color rgb="FF000000"/>
        <rFont val="Noto Sans CJK JP"/>
        <family val="2"/>
      </rPr>
      <t xml:space="preserve">経験・技能のある介護職員のうち月平均</t>
    </r>
    <r>
      <rPr>
        <sz val="8"/>
        <color rgb="FF000000"/>
        <rFont val="ＭＳ Ｐゴシック"/>
        <family val="3"/>
        <charset val="128"/>
      </rPr>
      <t xml:space="preserve">8</t>
    </r>
    <r>
      <rPr>
        <sz val="8"/>
        <color rgb="FF000000"/>
        <rFont val="Noto Sans CJK JP"/>
        <family val="2"/>
      </rPr>
      <t xml:space="preserve">万円以上又は年額</t>
    </r>
    <r>
      <rPr>
        <sz val="8"/>
        <color rgb="FF000000"/>
        <rFont val="ＭＳ Ｐゴシック"/>
        <family val="3"/>
        <charset val="128"/>
      </rPr>
      <t xml:space="preserve">440</t>
    </r>
    <r>
      <rPr>
        <sz val="8"/>
        <color rgb="FF000000"/>
        <rFont val="Noto Sans CJK JP"/>
        <family val="2"/>
      </rPr>
      <t xml:space="preserve">万円以上［人］</t>
    </r>
  </si>
  <si>
    <t xml:space="preserve">本年度のベースアップ等加算の総額［円］</t>
  </si>
  <si>
    <t xml:space="preserve">1</t>
  </si>
  <si>
    <r>
      <rPr>
        <sz val="11"/>
        <rFont val="Noto Sans CJK JP"/>
        <family val="2"/>
      </rPr>
      <t xml:space="preserve">＜サービス名一覧</t>
    </r>
    <r>
      <rPr>
        <sz val="11"/>
        <rFont val="ＭＳ Ｐゴシック"/>
        <family val="3"/>
        <charset val="128"/>
      </rPr>
      <t xml:space="preserve">&gt;</t>
    </r>
  </si>
  <si>
    <t xml:space="preserve">訪問介護</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</si>
  <si>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</si>
  <si>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</si>
  <si>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</si>
  <si>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</si>
  <si>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</si>
  <si>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</si>
  <si>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</si>
  <si>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</si>
  <si>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</si>
  <si>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</si>
  <si>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</si>
  <si>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</si>
  <si>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</si>
  <si>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</si>
  <si>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</si>
  <si>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</si>
  <si>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</si>
  <si>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t xml:space="preserve">介護療養型医療施設</t>
  </si>
  <si>
    <r>
      <rPr>
        <sz val="11"/>
        <rFont val="Noto Sans CJK JP"/>
        <family val="2"/>
      </rPr>
      <t xml:space="preserve">（介護予防）短期入所療養介護 （病院等（老健以外）</t>
    </r>
    <r>
      <rPr>
        <sz val="11"/>
        <rFont val="ＭＳ Ｐゴシック"/>
        <family val="3"/>
        <charset val="128"/>
      </rPr>
      <t xml:space="preserve">)</t>
    </r>
  </si>
  <si>
    <t xml:space="preserve">介護医療院</t>
  </si>
  <si>
    <t xml:space="preserve">（介護予防）短期入所療養介護（医療院）</t>
  </si>
  <si>
    <t xml:space="preserve">訪問型サービス（総合事業）</t>
  </si>
  <si>
    <t xml:space="preserve">通所型サービス（総合事業）</t>
  </si>
</sst>
</file>

<file path=xl/styles.xml><?xml version="1.0" encoding="utf-8"?>
<styleSheet xmlns="http://schemas.openxmlformats.org/spreadsheetml/2006/main">
  <numFmts count="13">
    <numFmt numFmtId="164" formatCode="General"/>
    <numFmt numFmtId="165" formatCode="0%"/>
    <numFmt numFmtId="166" formatCode="#,##0;[RED]\-#,##0"/>
    <numFmt numFmtId="167" formatCode="@"/>
    <numFmt numFmtId="168" formatCode="#,##0_ "/>
    <numFmt numFmtId="169" formatCode="0.00_ "/>
    <numFmt numFmtId="170" formatCode="General"/>
    <numFmt numFmtId="171" formatCode="#,##0_ ;[RED]\-#,##0\ "/>
    <numFmt numFmtId="172" formatCode="0.0_ "/>
    <numFmt numFmtId="173" formatCode="0.00"/>
    <numFmt numFmtId="174" formatCode="0.0"/>
    <numFmt numFmtId="175" formatCode="\(0.0\)"/>
    <numFmt numFmtId="176" formatCode="0_ "/>
  </numFmts>
  <fonts count="89">
    <font>
      <sz val="11"/>
      <name val="Noto Sans CJK JP"/>
      <family val="2"/>
    </font>
    <font>
      <sz val="10"/>
      <name val="Arial"/>
      <family val="0"/>
    </font>
    <font>
      <sz val="10"/>
      <name val="Arial"/>
      <family val="0"/>
    </font>
    <font>
      <sz val="10"/>
      <name val="Arial"/>
      <family val="0"/>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rgb="FF000000"/>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b val="true"/>
      <sz val="11"/>
      <name val="Noto Sans CJK JP"/>
      <family val="2"/>
    </font>
    <font>
      <b val="true"/>
      <sz val="12"/>
      <color rgb="FFFF0000"/>
      <name val="Noto Sans CJK JP"/>
      <family val="2"/>
    </font>
    <font>
      <sz val="12"/>
      <color rgb="FF000000"/>
      <name val="Noto Sans CJK JP"/>
      <family val="2"/>
    </font>
    <font>
      <sz val="12"/>
      <color rgb="FFFF0000"/>
      <name val="Noto Sans CJK JP"/>
      <family val="2"/>
    </font>
    <font>
      <sz val="11"/>
      <color rgb="FF000000"/>
      <name val="Noto Sans CJK JP"/>
      <family val="2"/>
    </font>
    <font>
      <sz val="12"/>
      <color rgb="FF000000"/>
      <name val="ＭＳ Ｐゴシック"/>
      <family val="3"/>
      <charset val="128"/>
    </font>
    <font>
      <b val="true"/>
      <sz val="12"/>
      <color rgb="FF000000"/>
      <name val="Noto Sans CJK JP"/>
      <family val="2"/>
    </font>
    <font>
      <u val="single"/>
      <sz val="11"/>
      <color rgb="FF0000FF"/>
      <name val="ＭＳ Ｐゴシック"/>
      <family val="3"/>
      <charset val="128"/>
    </font>
    <font>
      <u val="single"/>
      <sz val="11"/>
      <color rgb="FF000000"/>
      <name val="Noto Sans CJK JP"/>
      <family val="2"/>
    </font>
    <font>
      <b val="true"/>
      <sz val="11"/>
      <color rgb="FFFF0000"/>
      <name val="Noto Sans CJK JP"/>
      <family val="2"/>
    </font>
    <font>
      <sz val="9"/>
      <color rgb="FF000000"/>
      <name val="Noto Sans CJK JP"/>
      <family val="2"/>
    </font>
    <font>
      <sz val="11"/>
      <color rgb="FF000000"/>
      <name val="Noto Serif CJK JP"/>
      <family val="2"/>
    </font>
    <font>
      <sz val="6"/>
      <color rgb="FF000000"/>
      <name val="Noto Serif CJK JP"/>
      <family val="2"/>
    </font>
    <font>
      <b val="true"/>
      <sz val="14"/>
      <color rgb="FF000000"/>
      <name val="Noto Serif CJK JP"/>
      <family val="2"/>
    </font>
    <font>
      <b val="true"/>
      <sz val="14"/>
      <color rgb="FF000000"/>
      <name val="Calibri"/>
      <family val="0"/>
    </font>
    <font>
      <b val="true"/>
      <sz val="11"/>
      <color rgb="FF000000"/>
      <name val="Noto Serif CJK JP"/>
      <family val="2"/>
    </font>
    <font>
      <b val="true"/>
      <sz val="12"/>
      <color rgb="FF000000"/>
      <name val="Noto Serif CJK JP"/>
      <family val="2"/>
    </font>
    <font>
      <sz val="14"/>
      <color rgb="FF000000"/>
      <name val="Noto Serif CJK JP"/>
      <family val="2"/>
    </font>
    <font>
      <b val="true"/>
      <sz val="8"/>
      <color rgb="FF000000"/>
      <name val="Noto Serif CJK JP"/>
      <family val="2"/>
    </font>
    <font>
      <sz val="13"/>
      <color rgb="FF000000"/>
      <name val="Noto Sans CJK JP"/>
      <family val="2"/>
    </font>
    <font>
      <sz val="14"/>
      <color rgb="FF000000"/>
      <name val="Noto Sans CJK JP"/>
      <family val="2"/>
    </font>
    <font>
      <sz val="10"/>
      <color rgb="FF000000"/>
      <name val="Noto Sans CJK JP"/>
      <family val="2"/>
    </font>
    <font>
      <sz val="10"/>
      <color rgb="FF000000"/>
      <name val="ＭＳ Ｐゴシック"/>
      <family val="3"/>
      <charset val="128"/>
    </font>
    <font>
      <sz val="10"/>
      <name val="Noto Sans CJK JP"/>
      <family val="2"/>
    </font>
    <font>
      <sz val="10"/>
      <color rgb="FFFFFFFF"/>
      <name val="Noto Sans CJK JP"/>
      <family val="2"/>
    </font>
    <font>
      <b val="true"/>
      <sz val="9"/>
      <color rgb="FF000000"/>
      <name val="Noto Sans CJK JP"/>
      <family val="2"/>
    </font>
    <font>
      <sz val="8"/>
      <color rgb="FF000000"/>
      <name val="Noto Sans CJK JP"/>
      <family val="2"/>
    </font>
    <font>
      <sz val="8"/>
      <color rgb="FF000000"/>
      <name val="ＭＳ Ｐゴシック"/>
      <family val="3"/>
      <charset val="128"/>
    </font>
    <font>
      <b val="true"/>
      <sz val="11"/>
      <color rgb="FF000000"/>
      <name val="Noto Sans CJK JP"/>
      <family val="2"/>
    </font>
    <font>
      <sz val="11"/>
      <color rgb="FFFFFFFF"/>
      <name val="Noto Sans CJK JP"/>
      <family val="2"/>
    </font>
    <font>
      <b val="true"/>
      <sz val="8"/>
      <color rgb="FF000000"/>
      <name val="Noto Sans CJK JP"/>
      <family val="2"/>
    </font>
    <font>
      <sz val="8"/>
      <name val="Noto Sans CJK JP"/>
      <family val="2"/>
    </font>
    <font>
      <u val="single"/>
      <sz val="11"/>
      <color rgb="FF0000FF"/>
      <name val="Noto Sans CJK JP"/>
      <family val="2"/>
    </font>
    <font>
      <sz val="9"/>
      <name val="Noto Sans CJK JP"/>
      <family val="2"/>
    </font>
    <font>
      <sz val="9"/>
      <color rgb="FF000000"/>
      <name val="ＭＳ Ｐゴシック"/>
      <family val="3"/>
      <charset val="128"/>
    </font>
    <font>
      <sz val="10"/>
      <name val="ＭＳ Ｐゴシック"/>
      <family val="3"/>
      <charset val="128"/>
    </font>
    <font>
      <b val="true"/>
      <sz val="9"/>
      <name val="Noto Sans CJK JP"/>
      <family val="2"/>
    </font>
    <font>
      <b val="true"/>
      <sz val="10"/>
      <name val="ＭＳ Ｐゴシック"/>
      <family val="3"/>
      <charset val="128"/>
    </font>
    <font>
      <sz val="9"/>
      <name val="ＭＳ Ｐゴシック"/>
      <family val="3"/>
      <charset val="128"/>
    </font>
    <font>
      <u val="single"/>
      <sz val="8"/>
      <color rgb="FF000000"/>
      <name val="Noto Sans CJK JP"/>
      <family val="2"/>
    </font>
    <font>
      <u val="single"/>
      <sz val="8"/>
      <name val="Noto Sans CJK JP"/>
      <family val="2"/>
    </font>
    <font>
      <sz val="12"/>
      <name val="Noto Sans CJK JP"/>
      <family val="2"/>
    </font>
    <font>
      <sz val="12"/>
      <color rgb="FFFFFFFF"/>
      <name val="Noto Sans CJK JP"/>
      <family val="2"/>
    </font>
    <font>
      <u val="single"/>
      <sz val="8"/>
      <color rgb="FF000000"/>
      <name val="ＭＳ Ｐゴシック"/>
      <family val="3"/>
      <charset val="128"/>
    </font>
    <font>
      <sz val="10"/>
      <color rgb="FFCDFFFF"/>
      <name val="ＭＳ Ｐゴシック"/>
      <family val="3"/>
      <charset val="128"/>
    </font>
    <font>
      <b val="true"/>
      <sz val="11"/>
      <name val="ＭＳ Ｐゴシック"/>
      <family val="3"/>
      <charset val="128"/>
    </font>
    <font>
      <b val="true"/>
      <sz val="9"/>
      <color rgb="FF000000"/>
      <name val="ＭＳ Ｐゴシック"/>
      <family val="3"/>
      <charset val="128"/>
    </font>
    <font>
      <sz val="6"/>
      <color rgb="FF000000"/>
      <name val="Noto Sans CJK JP"/>
      <family val="2"/>
    </font>
    <font>
      <sz val="9.5"/>
      <color rgb="FF000000"/>
      <name val="Noto Sans CJK JP"/>
      <family val="2"/>
    </font>
    <font>
      <sz val="8.5"/>
      <color rgb="FF000000"/>
      <name val="Noto Sans CJK JP"/>
      <family val="2"/>
    </font>
    <font>
      <sz val="8"/>
      <color rgb="FFFFE2AF"/>
      <name val="ＭＳ Ｐゴシック"/>
      <family val="3"/>
      <charset val="128"/>
    </font>
    <font>
      <b val="true"/>
      <sz val="10.5"/>
      <color rgb="FF000000"/>
      <name val="Noto Sans CJK JP"/>
      <family val="2"/>
    </font>
    <font>
      <sz val="10"/>
      <color rgb="FFFF0000"/>
      <name val="Noto Sans CJK JP"/>
      <family val="2"/>
    </font>
    <font>
      <sz val="8"/>
      <color rgb="FFFF0000"/>
      <name val="Noto Sans CJK JP"/>
      <family val="2"/>
    </font>
    <font>
      <u val="single"/>
      <sz val="8"/>
      <color rgb="FFFF0000"/>
      <name val="Noto Sans CJK JP"/>
      <family val="2"/>
    </font>
    <font>
      <b val="true"/>
      <sz val="11"/>
      <color rgb="FFFFFFFF"/>
      <name val="Noto Sans CJK JP"/>
      <family val="2"/>
    </font>
    <font>
      <b val="true"/>
      <sz val="10.5"/>
      <color rgb="FF000000"/>
      <name val="ＭＳ Ｐゴシック"/>
      <family val="3"/>
      <charset val="128"/>
    </font>
    <font>
      <sz val="10.5"/>
      <name val="Noto Sans CJK JP"/>
      <family val="2"/>
    </font>
    <font>
      <sz val="10.5"/>
      <color rgb="FF000000"/>
      <name val="Noto Sans CJK JP"/>
      <family val="2"/>
    </font>
    <font>
      <b val="true"/>
      <sz val="12"/>
      <name val="Noto Sans CJK JP"/>
      <family val="2"/>
    </font>
    <font>
      <b val="true"/>
      <sz val="10.5"/>
      <name val="Noto Sans CJK JP"/>
      <family val="2"/>
    </font>
    <font>
      <b val="true"/>
      <sz val="8"/>
      <name val="Noto Sans CJK JP"/>
      <family val="2"/>
    </font>
    <font>
      <sz val="9"/>
      <color rgb="FF000000"/>
      <name val="MS P ゴシック"/>
      <family val="3"/>
      <charset val="128"/>
    </font>
    <font>
      <sz val="6"/>
      <color rgb="FF000000"/>
      <name val="Times New Roman"/>
      <family val="1"/>
    </font>
    <font>
      <sz val="11.5"/>
      <color rgb="FF000000"/>
      <name val="Noto Sans CJK JP"/>
      <family val="2"/>
    </font>
  </fonts>
  <fills count="30">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DFFFF"/>
      </patternFill>
    </fill>
    <fill>
      <patternFill patternType="solid">
        <fgColor rgb="FFFFCC99"/>
        <bgColor rgb="FFFFE2AF"/>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DEADA"/>
      </patternFill>
    </fill>
    <fill>
      <patternFill patternType="solid">
        <fgColor rgb="FFC0C0C0"/>
        <bgColor rgb="FFCCCCFF"/>
      </patternFill>
    </fill>
    <fill>
      <patternFill patternType="solid">
        <fgColor rgb="FFFFFFFF"/>
        <bgColor rgb="FFF2F2F2"/>
      </patternFill>
    </fill>
    <fill>
      <patternFill patternType="solid">
        <fgColor rgb="FFFFE2AF"/>
        <bgColor rgb="FFFDEADA"/>
      </patternFill>
    </fill>
    <fill>
      <patternFill patternType="solid">
        <fgColor rgb="FFF2F2F2"/>
        <bgColor rgb="FFFDEADA"/>
      </patternFill>
    </fill>
    <fill>
      <patternFill patternType="solid">
        <fgColor rgb="FFFFC000"/>
        <bgColor rgb="FFFFCC00"/>
      </patternFill>
    </fill>
    <fill>
      <patternFill patternType="solid">
        <fgColor rgb="FFFDEADA"/>
        <bgColor rgb="FFF2F2F2"/>
      </patternFill>
    </fill>
    <fill>
      <patternFill patternType="solid">
        <fgColor rgb="FFCDFFFF"/>
        <bgColor rgb="FFCCFFFF"/>
      </patternFill>
    </fill>
  </fills>
  <borders count="125">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thin"/>
      <right style="thin"/>
      <top style="thin"/>
      <bottom style="thin"/>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hair"/>
      <bottom style="hair"/>
      <diagonal/>
    </border>
    <border diagonalUp="false" diagonalDown="false">
      <left style="medium"/>
      <right style="hair"/>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top style="hair"/>
      <bottom style="medium"/>
      <diagonal/>
    </border>
    <border diagonalUp="false" diagonalDown="false">
      <left/>
      <right style="medium"/>
      <top/>
      <bottom style="medium"/>
      <diagonal/>
    </border>
    <border diagonalUp="false" diagonalDown="false">
      <left style="thin"/>
      <right style="hair"/>
      <top style="thin"/>
      <bottom/>
      <diagonal/>
    </border>
    <border diagonalUp="false" diagonalDown="false">
      <left/>
      <right style="thin"/>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right style="medium"/>
      <top style="medium"/>
      <bottom style="medium"/>
      <diagonal/>
    </border>
    <border diagonalUp="false" diagonalDown="false">
      <left style="hair"/>
      <right style="thin"/>
      <top style="medium"/>
      <bottom/>
      <diagonal/>
    </border>
    <border diagonalUp="false" diagonalDown="false">
      <left style="hair"/>
      <right style="thin"/>
      <top style="medium"/>
      <bottom style="thin"/>
      <diagonal/>
    </border>
    <border diagonalUp="false" diagonalDown="false">
      <left/>
      <right style="medium"/>
      <top style="thin"/>
      <bottom style="hair"/>
      <diagonal/>
    </border>
    <border diagonalUp="false" diagonalDown="false">
      <left style="thin"/>
      <right/>
      <top style="hair"/>
      <bottom style="thin"/>
      <diagonal/>
    </border>
    <border diagonalUp="false" diagonalDown="false">
      <left style="hair"/>
      <right/>
      <top style="hair"/>
      <bottom style="hair"/>
      <diagonal/>
    </border>
    <border diagonalUp="false" diagonalDown="false">
      <left style="hair"/>
      <right/>
      <top style="hair"/>
      <bottom/>
      <diagonal/>
    </border>
    <border diagonalUp="false" diagonalDown="false">
      <left style="hair"/>
      <right style="thin"/>
      <top style="thin"/>
      <bottom/>
      <diagonal/>
    </border>
    <border diagonalUp="false" diagonalDown="false">
      <left style="thin"/>
      <right style="hair"/>
      <top style="hair"/>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style="thin"/>
      <right style="thin"/>
      <top style="medium"/>
      <bottom/>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style="thin"/>
      <right style="medium"/>
      <top style="medium"/>
      <bottom style="hair"/>
      <diagonal/>
    </border>
    <border diagonalUp="false" diagonalDown="false">
      <left/>
      <right style="medium"/>
      <top/>
      <bottom style="hair"/>
      <diagonal/>
    </border>
    <border diagonalUp="false" diagonalDown="false">
      <left/>
      <right/>
      <top style="hair"/>
      <bottom/>
      <diagonal/>
    </border>
    <border diagonalUp="false" diagonalDown="false">
      <left style="medium"/>
      <right/>
      <top style="thin"/>
      <bottom/>
      <diagonal/>
    </border>
    <border diagonalUp="false" diagonalDown="false">
      <left/>
      <right style="thin"/>
      <top/>
      <bottom/>
      <diagonal/>
    </border>
    <border diagonalUp="false" diagonalDown="false">
      <left/>
      <right style="medium"/>
      <top style="hair"/>
      <bottom style="hair"/>
      <diagonal/>
    </border>
    <border diagonalUp="false" diagonalDown="false">
      <left style="thin"/>
      <right style="medium"/>
      <top style="hair"/>
      <bottom style="hair"/>
      <diagonal/>
    </border>
    <border diagonalUp="false" diagonalDown="false">
      <left style="medium"/>
      <right/>
      <top style="hair"/>
      <bottom style="hair"/>
      <diagonal/>
    </border>
    <border diagonalUp="false" diagonalDown="false">
      <left/>
      <right style="thin"/>
      <top style="hair"/>
      <bottom style="hair"/>
      <diagonal/>
    </border>
    <border diagonalUp="false" diagonalDown="false">
      <left style="thin"/>
      <right style="medium"/>
      <top style="hair"/>
      <bottom style="thin"/>
      <diagonal/>
    </border>
    <border diagonalUp="false" diagonalDown="false">
      <left style="medium"/>
      <right/>
      <top style="hair"/>
      <bottom style="thin"/>
      <diagonal/>
    </border>
    <border diagonalUp="false" diagonalDown="false">
      <left style="medium"/>
      <right style="medium"/>
      <top style="medium"/>
      <bottom/>
      <diagonal/>
    </border>
    <border diagonalUp="false" diagonalDown="false">
      <left style="thin"/>
      <right/>
      <top style="hair"/>
      <bottom/>
      <diagonal/>
    </border>
    <border diagonalUp="false" diagonalDown="false">
      <left style="medium"/>
      <right style="thin"/>
      <top style="hair"/>
      <bottom style="medium"/>
      <diagonal/>
    </border>
    <border diagonalUp="false" diagonalDown="false">
      <left style="thin"/>
      <right style="thin"/>
      <top style="hair"/>
      <bottom/>
      <diagonal/>
    </border>
    <border diagonalUp="false" diagonalDown="false">
      <left style="medium"/>
      <right/>
      <top style="thin"/>
      <bottom style="thin"/>
      <diagonal/>
    </border>
    <border diagonalUp="false" diagonalDown="false">
      <left/>
      <right style="medium"/>
      <top/>
      <bottom style="thin"/>
      <diagonal/>
    </border>
    <border diagonalUp="false" diagonalDown="false">
      <left style="medium"/>
      <right style="thin"/>
      <top/>
      <bottom style="medium"/>
      <diagonal/>
    </border>
    <border diagonalUp="false" diagonalDown="false">
      <left/>
      <right/>
      <top/>
      <bottom style="thin"/>
      <diagonal/>
    </border>
    <border diagonalUp="false" diagonalDown="false">
      <left/>
      <right style="medium"/>
      <top style="thin"/>
      <bottom/>
      <diagonal/>
    </border>
    <border diagonalUp="false" diagonalDown="false">
      <left style="medium"/>
      <right style="thin"/>
      <top style="hair"/>
      <bottom/>
      <diagonal/>
    </border>
    <border diagonalUp="false" diagonalDown="false">
      <left style="medium"/>
      <right style="thin"/>
      <top style="hair"/>
      <bottom style="hair"/>
      <diagonal/>
    </border>
    <border diagonalUp="false" diagonalDown="false">
      <left style="medium"/>
      <right/>
      <top/>
      <bottom style="thin"/>
      <diagonal/>
    </border>
    <border diagonalUp="false" diagonalDown="false">
      <left/>
      <right style="thin"/>
      <top/>
      <bottom style="thin"/>
      <diagonal/>
    </border>
    <border diagonalUp="false" diagonalDown="false">
      <left style="thin"/>
      <right/>
      <top style="thin"/>
      <bottom style="mediu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style="thin"/>
      <bottom style="hair"/>
      <diagonal/>
    </border>
    <border diagonalUp="false" diagonalDown="false">
      <left style="medium"/>
      <right/>
      <top style="hair"/>
      <bottom style="mediu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hair"/>
      <right style="thin"/>
      <top style="hair"/>
      <bottom style="hair"/>
      <diagonal/>
    </border>
    <border diagonalUp="false" diagonalDown="false">
      <left style="hair"/>
      <right style="thin"/>
      <top style="hair"/>
      <bottom style="thin"/>
      <diagonal/>
    </border>
    <border diagonalUp="false" diagonalDown="false">
      <left/>
      <right style="thin"/>
      <top style="thin"/>
      <bottom style="hair"/>
      <diagonal/>
    </border>
    <border diagonalUp="false" diagonalDown="false">
      <left style="thin"/>
      <right style="hair"/>
      <top style="hair"/>
      <bottom style="hair"/>
      <diagonal/>
    </border>
    <border diagonalUp="false" diagonalDown="false">
      <left/>
      <right style="thin"/>
      <top style="hair"/>
      <bottom style="thin"/>
      <diagonal/>
    </border>
    <border diagonalUp="false" diagonalDown="false">
      <left style="thin"/>
      <right style="medium"/>
      <top style="medium"/>
      <bottom/>
      <diagonal/>
    </border>
    <border diagonalUp="false" diagonalDown="false">
      <left style="thin"/>
      <right style="medium"/>
      <top/>
      <bottom style="medium"/>
      <diagonal/>
    </border>
    <border diagonalUp="false" diagonalDown="false">
      <left style="medium"/>
      <right/>
      <top style="medium"/>
      <bottom style="thin"/>
      <diagonal/>
    </border>
    <border diagonalUp="false" diagonalDown="false">
      <left/>
      <right/>
      <top style="medium"/>
      <bottom style="thin"/>
      <diagonal/>
    </border>
    <border diagonalUp="false" diagonalDown="false">
      <left style="thin"/>
      <right/>
      <top style="medium"/>
      <bottom style="thin"/>
      <diagonal/>
    </border>
    <border diagonalUp="false" diagonalDown="false">
      <left style="thin"/>
      <right style="medium"/>
      <top style="medium"/>
      <bottom style="thin"/>
      <diagonal/>
    </border>
    <border diagonalUp="false" diagonalDown="false">
      <left style="medium"/>
      <right style="thin"/>
      <top style="thin"/>
      <bottom/>
      <diagonal/>
    </border>
    <border diagonalUp="false" diagonalDown="false">
      <left style="thin"/>
      <right style="medium"/>
      <top style="thin"/>
      <bottom/>
      <diagonal/>
    </border>
  </borders>
  <cellStyleXfs count="74">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31"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9" fillId="0" borderId="0" applyFont="true" applyBorder="false" applyAlignment="true" applyProtection="false">
      <alignment horizontal="general" vertical="center" textRotation="0" wrapText="false" indent="0" shrinkToFit="false"/>
    </xf>
    <xf numFmtId="164" fontId="9" fillId="22" borderId="2" applyFont="true" applyBorder="true" applyAlignment="true" applyProtection="false">
      <alignment horizontal="general" vertical="center" textRotation="0" wrapText="false" indent="0" shrinkToFit="false"/>
    </xf>
    <xf numFmtId="164" fontId="10" fillId="0" borderId="3" applyFont="true" applyBorder="true" applyAlignment="true" applyProtection="false">
      <alignment horizontal="general" vertical="center" textRotation="0" wrapText="false" indent="0" shrinkToFit="false"/>
    </xf>
    <xf numFmtId="164" fontId="11" fillId="7" borderId="4" applyFont="true" applyBorder="true" applyAlignment="true" applyProtection="false">
      <alignment horizontal="general" vertical="center" textRotation="0" wrapText="false" indent="0" shrinkToFit="false"/>
    </xf>
    <xf numFmtId="164" fontId="12" fillId="23" borderId="5" applyFont="true" applyBorder="true" applyAlignment="true" applyProtection="false">
      <alignment horizontal="general" vertical="center" textRotation="0" wrapText="false" indent="0" shrinkToFit="false"/>
    </xf>
    <xf numFmtId="164" fontId="13" fillId="3" borderId="0" applyFont="true" applyBorder="fals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center" textRotation="0" wrapText="false" indent="0" shrinkToFit="false"/>
      <protection locked="true" hidden="false"/>
    </xf>
    <xf numFmtId="164" fontId="16" fillId="4" borderId="0" applyFont="true" applyBorder="false" applyAlignment="true" applyProtection="false">
      <alignment horizontal="general" vertical="center" textRotation="0" wrapText="false" indent="0" shrinkToFit="false"/>
    </xf>
    <xf numFmtId="164" fontId="17" fillId="0" borderId="6" applyFont="true" applyBorder="true" applyAlignment="true" applyProtection="false">
      <alignment horizontal="general" vertical="center" textRotation="0" wrapText="false" indent="0" shrinkToFit="false"/>
    </xf>
    <xf numFmtId="164" fontId="18" fillId="0" borderId="7" applyFont="true" applyBorder="true" applyAlignment="true" applyProtection="false">
      <alignment horizontal="general" vertical="center" textRotation="0" wrapText="false" indent="0" shrinkToFit="false"/>
    </xf>
    <xf numFmtId="164" fontId="19" fillId="0" borderId="8" applyFont="true" applyBorder="true" applyAlignment="true" applyProtection="false">
      <alignment horizontal="general" vertical="center" textRotation="0" wrapText="false" indent="0" shrinkToFit="false"/>
    </xf>
    <xf numFmtId="164" fontId="19" fillId="0" borderId="0" applyFont="true" applyBorder="false" applyAlignment="true" applyProtection="false">
      <alignment horizontal="general" vertical="center" textRotation="0" wrapText="false" indent="0" shrinkToFit="false"/>
    </xf>
    <xf numFmtId="164" fontId="20" fillId="23" borderId="4" applyFont="true" applyBorder="tru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0" applyFont="true" applyBorder="false" applyAlignment="true" applyProtection="false">
      <alignment horizontal="general" vertical="center" textRotation="0" wrapText="false" indent="0" shrinkToFit="false"/>
    </xf>
    <xf numFmtId="164" fontId="23" fillId="0" borderId="9" applyFont="true" applyBorder="true" applyAlignment="true" applyProtection="false">
      <alignment horizontal="general" vertical="center" textRotation="0" wrapText="false" indent="0" shrinkToFit="false"/>
    </xf>
    <xf numFmtId="166" fontId="9" fillId="0" borderId="0" applyFont="true" applyBorder="false" applyAlignment="true" applyProtection="false">
      <alignment horizontal="general" vertical="center" textRotation="0" wrapText="false" indent="0" shrinkToFit="false"/>
    </xf>
  </cellStyleXfs>
  <cellXfs count="567">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false" applyProtection="true">
      <alignment horizontal="general" vertical="center" textRotation="0" wrapText="false" indent="0" shrinkToFit="false"/>
      <protection locked="true" hidden="false"/>
    </xf>
    <xf numFmtId="164" fontId="24" fillId="0" borderId="0" xfId="0" applyFont="true" applyBorder="false" applyAlignment="false" applyProtection="true">
      <alignment horizontal="general" vertical="center" textRotation="0" wrapText="false" indent="0" shrinkToFit="false"/>
      <protection locked="true" hidden="false"/>
    </xf>
    <xf numFmtId="164" fontId="25"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false" applyProtection="true">
      <alignment horizontal="general" vertical="center" textRotation="0" wrapText="fals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27" fillId="0" borderId="0" xfId="0" applyFont="true" applyBorder="false" applyAlignment="false" applyProtection="true">
      <alignment horizontal="general" vertical="center" textRotation="0" wrapText="fals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28" fillId="0" borderId="10" xfId="0" applyFont="true" applyBorder="true" applyAlignment="false" applyProtection="true">
      <alignment horizontal="general"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fals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left" vertical="center" textRotation="0" wrapText="false" indent="0" shrinkToFit="false"/>
      <protection locked="true" hidden="false"/>
    </xf>
    <xf numFmtId="164" fontId="28" fillId="16" borderId="13"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false" applyProtection="true">
      <alignment horizontal="general" vertical="center" textRotation="0" wrapText="false" indent="0" shrinkToFit="false"/>
      <protection locked="true" hidden="false"/>
    </xf>
    <xf numFmtId="164" fontId="28" fillId="16" borderId="15" xfId="0" applyFont="true" applyBorder="true" applyAlignment="true" applyProtection="true">
      <alignment horizontal="left" vertical="center" textRotation="0" wrapText="false" indent="0" shrinkToFit="false"/>
      <protection locked="false" hidden="false"/>
    </xf>
    <xf numFmtId="164" fontId="28" fillId="16" borderId="16" xfId="0" applyFont="true" applyBorder="true" applyAlignment="true" applyProtection="true">
      <alignment horizontal="center" vertical="center" textRotation="0" wrapText="false" indent="0" shrinkToFit="false"/>
      <protection locked="false" hidden="false"/>
    </xf>
    <xf numFmtId="164" fontId="28" fillId="16" borderId="17" xfId="0" applyFont="true" applyBorder="true" applyAlignment="true" applyProtection="true">
      <alignment horizontal="center" vertical="center" textRotation="0" wrapText="false" indent="0" shrinkToFit="false"/>
      <protection locked="false" hidden="false"/>
    </xf>
    <xf numFmtId="164" fontId="28" fillId="0" borderId="17" xfId="0" applyFont="true" applyBorder="true" applyAlignment="true" applyProtection="true">
      <alignment horizontal="general" vertical="center" textRotation="0" wrapText="false" indent="0" shrinkToFit="false"/>
      <protection locked="true" hidden="false"/>
    </xf>
    <xf numFmtId="164" fontId="28" fillId="16" borderId="18" xfId="0" applyFont="true" applyBorder="true" applyAlignment="true" applyProtection="true">
      <alignment horizontal="center" vertical="center" textRotation="0" wrapText="false" indent="0" shrinkToFit="false"/>
      <protection locked="false" hidden="false"/>
    </xf>
    <xf numFmtId="164" fontId="28" fillId="0" borderId="19" xfId="0" applyFont="true" applyBorder="true" applyAlignment="true" applyProtection="true">
      <alignment horizontal="general" vertical="center" textRotation="0" wrapText="false" indent="0" shrinkToFit="false"/>
      <protection locked="true" hidden="false"/>
    </xf>
    <xf numFmtId="164" fontId="28" fillId="0" borderId="20" xfId="0" applyFont="true" applyBorder="true" applyAlignment="true" applyProtection="true">
      <alignment horizontal="general" vertical="center" textRotation="0" wrapText="false" indent="0" shrinkToFit="false"/>
      <protection locked="true" hidden="false"/>
    </xf>
    <xf numFmtId="164" fontId="28" fillId="0" borderId="21" xfId="0" applyFont="true" applyBorder="true" applyAlignment="false" applyProtection="true">
      <alignment horizontal="general" vertical="center" textRotation="0" wrapText="false" indent="0" shrinkToFit="false"/>
      <protection locked="true" hidden="false"/>
    </xf>
    <xf numFmtId="164" fontId="28" fillId="16" borderId="22" xfId="0" applyFont="true" applyBorder="true" applyAlignment="true" applyProtection="true">
      <alignment horizontal="left" vertical="center" textRotation="0" wrapText="false" indent="0" shrinkToFit="false"/>
      <protection locked="false" hidden="false"/>
    </xf>
    <xf numFmtId="164" fontId="28" fillId="0" borderId="23" xfId="0" applyFont="true" applyBorder="true" applyAlignment="true" applyProtection="true">
      <alignment horizontal="general" vertical="center" textRotation="0" wrapText="true" indent="0" shrinkToFit="true"/>
      <protection locked="true" hidden="false"/>
    </xf>
    <xf numFmtId="164" fontId="28" fillId="0" borderId="23" xfId="0" applyFont="true" applyBorder="true" applyAlignment="true" applyProtection="true">
      <alignment horizontal="general" vertical="center" textRotation="0" wrapText="false" indent="0" shrinkToFit="false"/>
      <protection locked="true" hidden="false"/>
    </xf>
    <xf numFmtId="164" fontId="28" fillId="16" borderId="24" xfId="0" applyFont="true" applyBorder="true" applyAlignment="true" applyProtection="true">
      <alignment horizontal="left" vertical="center" textRotation="0" wrapText="false" indent="0" shrinkToFit="false"/>
      <protection locked="false" hidden="false"/>
    </xf>
    <xf numFmtId="164" fontId="28" fillId="0" borderId="14" xfId="0" applyFont="true" applyBorder="true" applyAlignment="true" applyProtection="true">
      <alignment horizontal="general" vertical="center" textRotation="0" wrapText="false" indent="0" shrinkToFit="true"/>
      <protection locked="true" hidden="false"/>
    </xf>
    <xf numFmtId="164" fontId="4" fillId="0" borderId="10" xfId="0" applyFont="true" applyBorder="true" applyAlignment="true" applyProtection="true">
      <alignment horizontal="left" vertical="center" textRotation="0" wrapText="false" indent="0" shrinkToFit="false"/>
      <protection locked="true" hidden="false"/>
    </xf>
    <xf numFmtId="164" fontId="32"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3" xfId="0" applyFont="true" applyBorder="true" applyAlignment="true" applyProtection="true">
      <alignment horizontal="center" vertical="center" textRotation="0" wrapText="fals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12" xfId="0" applyFont="true" applyBorder="true" applyAlignment="true" applyProtection="true">
      <alignment horizontal="center" vertical="center" textRotation="0" wrapText="true" indent="0" shrinkToFit="false"/>
      <protection locked="true" hidden="false"/>
    </xf>
    <xf numFmtId="164" fontId="28" fillId="0" borderId="12"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true" indent="0" shrinkToFit="false"/>
      <protection locked="true" hidden="false"/>
    </xf>
    <xf numFmtId="164" fontId="4" fillId="0" borderId="27" xfId="0" applyFont="true" applyBorder="true" applyAlignment="true" applyProtection="true">
      <alignment horizontal="center" vertical="center" textRotation="0" wrapText="false" indent="0" shrinkToFit="false"/>
      <protection locked="true" hidden="false"/>
    </xf>
    <xf numFmtId="167" fontId="26" fillId="16" borderId="28" xfId="0" applyFont="true" applyBorder="true" applyAlignment="true" applyProtection="true">
      <alignment horizontal="center" vertical="center" textRotation="0" wrapText="false" indent="0" shrinkToFit="false"/>
      <protection locked="false" hidden="false"/>
    </xf>
    <xf numFmtId="164" fontId="28" fillId="16" borderId="12" xfId="0" applyFont="true" applyBorder="true" applyAlignment="false" applyProtection="true">
      <alignment horizontal="general" vertical="center" textRotation="0" wrapText="false" indent="0" shrinkToFit="false"/>
      <protection locked="false" hidden="false"/>
    </xf>
    <xf numFmtId="164" fontId="28" fillId="16" borderId="29" xfId="0" applyFont="true" applyBorder="true" applyAlignment="false" applyProtection="true">
      <alignment horizontal="general" vertical="center" textRotation="0" wrapText="false" indent="0" shrinkToFit="false"/>
      <protection locked="false" hidden="false"/>
    </xf>
    <xf numFmtId="164" fontId="28" fillId="16" borderId="12" xfId="0" applyFont="true" applyBorder="true" applyAlignment="true" applyProtection="true">
      <alignment horizontal="general" vertical="center" textRotation="0" wrapText="true" indent="0" shrinkToFit="false"/>
      <protection locked="false" hidden="false"/>
    </xf>
    <xf numFmtId="164" fontId="28" fillId="16" borderId="30" xfId="0" applyFont="true" applyBorder="true" applyAlignment="true" applyProtection="true">
      <alignment horizontal="general" vertical="center" textRotation="0" wrapText="true" indent="0" shrinkToFit="false"/>
      <protection locked="false" hidden="false"/>
    </xf>
    <xf numFmtId="168" fontId="28" fillId="0" borderId="0" xfId="0" applyFont="true" applyBorder="true" applyAlignment="false" applyProtection="true">
      <alignment horizontal="general" vertical="center" textRotation="0" wrapText="false" indent="0" shrinkToFit="false"/>
      <protection locked="true" hidden="false"/>
    </xf>
    <xf numFmtId="169" fontId="28" fillId="0" borderId="0" xfId="0" applyFont="true" applyBorder="true" applyAlignment="false" applyProtection="true">
      <alignment horizontal="general" vertical="center" textRotation="0" wrapText="false" indent="0" shrinkToFit="false"/>
      <protection locked="true" hidden="false"/>
    </xf>
    <xf numFmtId="170" fontId="4" fillId="0" borderId="10" xfId="0" applyFont="true" applyBorder="true" applyAlignment="true" applyProtection="true">
      <alignment horizontal="center" vertical="center" textRotation="0" wrapText="false" indent="0" shrinkToFit="false"/>
      <protection locked="true" hidden="false"/>
    </xf>
    <xf numFmtId="167" fontId="26" fillId="16" borderId="31"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true" indent="0" shrinkToFit="false"/>
      <protection locked="false" hidden="false"/>
    </xf>
    <xf numFmtId="164" fontId="28" fillId="16" borderId="23" xfId="0" applyFont="true" applyBorder="true" applyAlignment="false" applyProtection="true">
      <alignment horizontal="general" vertical="center" textRotation="0" wrapText="false" indent="0" shrinkToFit="false"/>
      <protection locked="false" hidden="false"/>
    </xf>
    <xf numFmtId="164" fontId="28" fillId="16" borderId="32" xfId="0" applyFont="true" applyBorder="true" applyAlignment="true" applyProtection="true">
      <alignment horizontal="general" vertical="center" textRotation="0" wrapText="true" indent="0" shrinkToFit="false"/>
      <protection locked="false" hidden="false"/>
    </xf>
    <xf numFmtId="167" fontId="26" fillId="16" borderId="33" xfId="0" applyFont="true" applyBorder="true" applyAlignment="true" applyProtection="true">
      <alignment horizontal="center" vertical="center" textRotation="0" wrapText="false" indent="0" shrinkToFit="false"/>
      <protection locked="false" hidden="false"/>
    </xf>
    <xf numFmtId="164" fontId="28" fillId="16" borderId="23" xfId="0" applyFont="true" applyBorder="true" applyAlignment="true" applyProtection="true">
      <alignment horizontal="general" vertical="center" textRotation="0" wrapText="false" indent="0" shrinkToFit="false"/>
      <protection locked="false" hidden="false"/>
    </xf>
    <xf numFmtId="167" fontId="26" fillId="16" borderId="34"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5" xfId="0" applyFont="true" applyBorder="true" applyAlignment="true" applyProtection="true">
      <alignment horizontal="general" vertical="center" textRotation="0" wrapText="true" indent="0" shrinkToFit="false"/>
      <protection locked="false" hidden="false"/>
    </xf>
    <xf numFmtId="164" fontId="33"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false" applyBorder="false" applyAlignment="true" applyProtection="true">
      <alignment horizontal="right" vertical="top" textRotation="0" wrapText="true" indent="0" shrinkToFit="false"/>
      <protection locked="true" hidden="false"/>
    </xf>
    <xf numFmtId="164" fontId="0" fillId="0" borderId="0" xfId="0" applyFont="false" applyBorder="true" applyAlignment="true" applyProtection="true">
      <alignment horizontal="left" vertical="top" textRotation="0" wrapText="true" indent="0" shrinkToFit="false"/>
      <protection locked="true" hidden="false"/>
    </xf>
    <xf numFmtId="164" fontId="0" fillId="0" borderId="0" xfId="0" applyFont="false" applyBorder="true" applyAlignment="false" applyProtection="true">
      <alignment horizontal="general" vertical="center" textRotation="0" wrapText="false" indent="0" shrinkToFit="false"/>
      <protection locked="true" hidden="false"/>
    </xf>
    <xf numFmtId="164" fontId="0" fillId="16" borderId="0" xfId="0" applyFont="false" applyBorder="true" applyAlignment="false" applyProtection="true">
      <alignment horizontal="general" vertical="center" textRotation="0" wrapText="false" indent="0" shrinkToFit="false"/>
      <protection locked="true" hidden="false"/>
    </xf>
    <xf numFmtId="164" fontId="0" fillId="4" borderId="0" xfId="0" applyFont="false" applyBorder="true" applyAlignment="false" applyProtection="true">
      <alignment horizontal="general" vertical="center" textRotation="0" wrapText="false" indent="0" shrinkToFit="false"/>
      <protection locked="true" hidden="false"/>
    </xf>
    <xf numFmtId="164" fontId="0" fillId="6" borderId="0" xfId="0" applyFont="false" applyBorder="true" applyAlignment="false" applyProtection="tru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28" fillId="0" borderId="0" xfId="0" applyFont="true" applyBorder="false" applyAlignment="false" applyProtection="true">
      <alignment horizontal="general" vertical="center" textRotation="0" wrapText="false" indent="0" shrinkToFit="false"/>
      <protection locked="true" hidden="false"/>
    </xf>
    <xf numFmtId="164" fontId="28" fillId="24" borderId="23" xfId="0" applyFont="true" applyBorder="true" applyAlignment="true" applyProtection="true">
      <alignment horizontal="center" vertical="center" textRotation="0" wrapText="false" indent="0" shrinkToFit="false"/>
      <protection locked="true" hidden="false"/>
    </xf>
    <xf numFmtId="170" fontId="4" fillId="24" borderId="23" xfId="0" applyFont="true" applyBorder="true" applyAlignment="true" applyProtection="true">
      <alignment horizontal="center" vertical="center" textRotation="0" wrapText="false" indent="0" shrinkToFit="false"/>
      <protection locked="true" hidden="false"/>
    </xf>
    <xf numFmtId="164" fontId="43" fillId="0" borderId="0" xfId="0" applyFont="true" applyBorder="true" applyAlignment="true" applyProtection="true">
      <alignment horizontal="center" vertical="center" textRotation="0" wrapText="false" indent="0" shrinkToFit="false"/>
      <protection locked="true" hidden="false"/>
    </xf>
    <xf numFmtId="164" fontId="44" fillId="0" borderId="0" xfId="0" applyFont="true" applyBorder="false" applyAlignment="true" applyProtection="true">
      <alignment horizontal="general" vertical="center" textRotation="0" wrapText="false" indent="0" shrinkToFit="false"/>
      <protection locked="true" hidden="false"/>
    </xf>
    <xf numFmtId="164" fontId="43" fillId="0" borderId="0" xfId="0" applyFont="true" applyBorder="false" applyAlignment="true" applyProtection="true">
      <alignment horizontal="right" vertical="center" textRotation="0" wrapText="false" indent="0" shrinkToFit="false"/>
      <protection locked="true" hidden="false"/>
    </xf>
    <xf numFmtId="164" fontId="43" fillId="25" borderId="0" xfId="0" applyFont="true" applyBorder="true" applyAlignment="true" applyProtection="true">
      <alignment horizontal="center" vertical="center" textRotation="0" wrapText="false" indent="0" shrinkToFit="false"/>
      <protection locked="false" hidden="false"/>
    </xf>
    <xf numFmtId="164" fontId="43"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right"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44" fillId="0" borderId="0" xfId="0" applyFont="true" applyBorder="false" applyAlignment="false" applyProtection="true">
      <alignment horizontal="general" vertical="center" textRotation="0" wrapText="false" indent="0" shrinkToFit="false"/>
      <protection locked="true" hidden="false"/>
    </xf>
    <xf numFmtId="164" fontId="30" fillId="0" borderId="0" xfId="0" applyFont="true" applyBorder="false" applyAlignment="false" applyProtection="true">
      <alignment horizontal="general" vertical="center" textRotation="0" wrapText="false" indent="0" shrinkToFit="false"/>
      <protection locked="true" hidden="false"/>
    </xf>
    <xf numFmtId="164" fontId="28" fillId="0" borderId="0" xfId="0" applyFont="true" applyBorder="true" applyAlignment="true" applyProtection="true">
      <alignment horizontal="general" vertical="center" textRotation="0" wrapText="false" indent="0" shrinkToFit="false"/>
      <protection locked="true" hidden="false"/>
    </xf>
    <xf numFmtId="164" fontId="28" fillId="0" borderId="0" xfId="0" applyFont="true" applyBorder="true" applyAlignment="false" applyProtection="true">
      <alignment horizontal="general" vertical="center" textRotation="0" wrapText="false" indent="0" shrinkToFit="false"/>
      <protection locked="true" hidden="false"/>
    </xf>
    <xf numFmtId="164" fontId="45" fillId="0" borderId="36" xfId="0" applyFont="true" applyBorder="true" applyAlignment="true" applyProtection="true">
      <alignment horizontal="center" vertical="center" textRotation="0" wrapText="false" indent="0" shrinkToFit="false"/>
      <protection locked="true" hidden="false"/>
    </xf>
    <xf numFmtId="170" fontId="46" fillId="24" borderId="37" xfId="0" applyFont="true" applyBorder="true" applyAlignment="true" applyProtection="true">
      <alignment horizontal="general" vertical="center" textRotation="0" wrapText="false" indent="0" shrinkToFit="false"/>
      <protection locked="true" hidden="false"/>
    </xf>
    <xf numFmtId="164" fontId="47" fillId="0" borderId="0" xfId="0" applyFont="true" applyBorder="false" applyAlignment="false" applyProtection="true">
      <alignment horizontal="general" vertical="center" textRotation="0" wrapText="false" indent="0" shrinkToFit="false"/>
      <protection locked="true" hidden="false"/>
    </xf>
    <xf numFmtId="164" fontId="45" fillId="0" borderId="27" xfId="0" applyFont="true" applyBorder="true" applyAlignment="true" applyProtection="true">
      <alignment horizontal="center" vertical="center" textRotation="0" wrapText="false" indent="0" shrinkToFit="false"/>
      <protection locked="true" hidden="false"/>
    </xf>
    <xf numFmtId="170" fontId="46" fillId="24" borderId="38" xfId="0" applyFont="true" applyBorder="true" applyAlignment="true" applyProtection="true">
      <alignment horizontal="general" vertical="center" textRotation="0" wrapText="true" indent="0" shrinkToFit="false"/>
      <protection locked="true" hidden="false"/>
    </xf>
    <xf numFmtId="164" fontId="45" fillId="0" borderId="10" xfId="0" applyFont="true" applyBorder="true" applyAlignment="true" applyProtection="true">
      <alignment horizontal="center" vertical="center" textRotation="0" wrapText="true" indent="0" shrinkToFit="false"/>
      <protection locked="true" hidden="false"/>
    </xf>
    <xf numFmtId="164" fontId="45" fillId="0" borderId="36" xfId="0" applyFont="true" applyBorder="true" applyAlignment="false" applyProtection="true">
      <alignment horizontal="general" vertical="center" textRotation="0" wrapText="false" indent="0" shrinkToFit="false"/>
      <protection locked="true" hidden="false"/>
    </xf>
    <xf numFmtId="170" fontId="46" fillId="24" borderId="39" xfId="0" applyFont="true" applyBorder="true" applyAlignment="true" applyProtection="true">
      <alignment horizontal="general" vertical="center" textRotation="0" wrapText="false" indent="0" shrinkToFit="false"/>
      <protection locked="true" hidden="false"/>
    </xf>
    <xf numFmtId="164" fontId="45" fillId="0" borderId="10" xfId="0" applyFont="true" applyBorder="true" applyAlignment="false" applyProtection="true">
      <alignment horizontal="general" vertical="center" textRotation="0" wrapText="false" indent="0" shrinkToFit="false"/>
      <protection locked="true" hidden="false"/>
    </xf>
    <xf numFmtId="164" fontId="45" fillId="0" borderId="40" xfId="0" applyFont="true" applyBorder="true" applyAlignment="false" applyProtection="true">
      <alignment horizontal="general" vertical="center" textRotation="0" wrapText="false" indent="0" shrinkToFit="false"/>
      <protection locked="true" hidden="false"/>
    </xf>
    <xf numFmtId="164" fontId="45" fillId="0" borderId="41" xfId="0" applyFont="true" applyBorder="true" applyAlignment="false" applyProtection="true">
      <alignment horizontal="general" vertical="center" textRotation="0" wrapText="false" indent="0" shrinkToFit="false"/>
      <protection locked="true" hidden="false"/>
    </xf>
    <xf numFmtId="170" fontId="46" fillId="24" borderId="21" xfId="0" applyFont="true" applyBorder="true" applyAlignment="true" applyProtection="true">
      <alignment horizontal="general" vertical="center" textRotation="0" wrapText="false" indent="0" shrinkToFit="false"/>
      <protection locked="true" hidden="false"/>
    </xf>
    <xf numFmtId="170" fontId="46" fillId="24" borderId="14" xfId="0" applyFont="true" applyBorder="true" applyAlignment="true" applyProtection="true">
      <alignment horizontal="general" vertical="center" textRotation="0" wrapText="false" indent="0" shrinkToFit="false"/>
      <protection locked="true" hidden="false"/>
    </xf>
    <xf numFmtId="164" fontId="45" fillId="0" borderId="42" xfId="0" applyFont="true" applyBorder="true" applyAlignment="true" applyProtection="true">
      <alignment horizontal="center" vertical="center" textRotation="0" wrapText="true" indent="0" shrinkToFit="false"/>
      <protection locked="true" hidden="false"/>
    </xf>
    <xf numFmtId="164" fontId="48" fillId="0" borderId="0" xfId="0" applyFont="true" applyBorder="false" applyAlignment="false" applyProtection="true">
      <alignment horizontal="general" vertical="center" textRotation="0" wrapText="false" indent="0" shrinkToFit="false"/>
      <protection locked="true" hidden="false"/>
    </xf>
    <xf numFmtId="164" fontId="45" fillId="0" borderId="43" xfId="0" applyFont="true" applyBorder="true" applyAlignment="true" applyProtection="true">
      <alignment horizontal="center" vertical="center" textRotation="0" wrapText="true" indent="0" shrinkToFit="false"/>
      <protection locked="true" hidden="false"/>
    </xf>
    <xf numFmtId="164" fontId="45" fillId="0" borderId="23" xfId="0" applyFont="true" applyBorder="true" applyAlignment="true" applyProtection="true">
      <alignment horizontal="center" vertical="center" textRotation="0" wrapText="false" indent="0" shrinkToFit="false"/>
      <protection locked="true" hidden="false"/>
    </xf>
    <xf numFmtId="170" fontId="46" fillId="24" borderId="23" xfId="0" applyFont="true" applyBorder="true" applyAlignment="true" applyProtection="true">
      <alignment horizontal="center" vertical="center" textRotation="0" wrapText="false" indent="0" shrinkToFit="true"/>
      <protection locked="true" hidden="false"/>
    </xf>
    <xf numFmtId="164" fontId="46" fillId="0" borderId="23"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true" applyAlignment="true" applyProtection="true">
      <alignment horizontal="general" vertical="center" textRotation="0" wrapText="false" indent="0" shrinkToFit="true"/>
      <protection locked="true" hidden="false"/>
    </xf>
    <xf numFmtId="164" fontId="45" fillId="0" borderId="44" xfId="0" applyFont="true" applyBorder="true" applyAlignment="true" applyProtection="true">
      <alignment horizontal="left" vertical="center" textRotation="0" wrapText="true" indent="0" shrinkToFit="false"/>
      <protection locked="true" hidden="false"/>
    </xf>
    <xf numFmtId="164" fontId="45" fillId="0" borderId="45" xfId="0" applyFont="true" applyBorder="true" applyAlignment="true" applyProtection="true">
      <alignment horizontal="left" vertical="center" textRotation="0" wrapText="true" indent="0" shrinkToFit="false"/>
      <protection locked="true" hidden="false"/>
    </xf>
    <xf numFmtId="164" fontId="47" fillId="0" borderId="46" xfId="0" applyFont="true" applyBorder="true" applyAlignment="false" applyProtection="true">
      <alignment horizontal="general" vertical="center" textRotation="0" wrapText="false" indent="0" shrinkToFit="false"/>
      <protection locked="true" hidden="false"/>
    </xf>
    <xf numFmtId="164" fontId="49" fillId="0" borderId="47" xfId="0" applyFont="true" applyBorder="true" applyAlignment="false" applyProtection="true">
      <alignment horizontal="general"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true" indent="0" shrinkToFit="false"/>
      <protection locked="true" hidden="false"/>
    </xf>
    <xf numFmtId="164" fontId="47" fillId="0" borderId="48" xfId="0" applyFont="true" applyBorder="true" applyAlignment="false" applyProtection="true">
      <alignment horizontal="general" vertical="center" textRotation="0" wrapText="false" indent="0" shrinkToFit="false"/>
      <protection locked="true" hidden="false"/>
    </xf>
    <xf numFmtId="164" fontId="28" fillId="0" borderId="47" xfId="0" applyFont="true" applyBorder="true" applyAlignment="false" applyProtection="true">
      <alignment horizontal="general" vertical="center" textRotation="0" wrapText="false" indent="0" shrinkToFit="false"/>
      <protection locked="true" hidden="false"/>
    </xf>
    <xf numFmtId="164" fontId="52" fillId="4" borderId="11" xfId="0" applyFont="true" applyBorder="true" applyAlignment="true" applyProtection="true">
      <alignment horizontal="center" vertical="center" textRotation="0" wrapText="false" indent="0" shrinkToFit="false"/>
      <protection locked="false" hidden="false"/>
    </xf>
    <xf numFmtId="164" fontId="49" fillId="4" borderId="49" xfId="0" applyFont="true" applyBorder="true" applyAlignment="true" applyProtection="true">
      <alignment horizontal="center" vertical="center" textRotation="0" wrapText="true" indent="0" shrinkToFit="false"/>
      <protection locked="true" hidden="false"/>
    </xf>
    <xf numFmtId="164" fontId="52" fillId="6" borderId="11" xfId="0" applyFont="true" applyBorder="true" applyAlignment="true" applyProtection="true">
      <alignment horizontal="center" vertical="center" textRotation="0" wrapText="false" indent="0" shrinkToFit="false"/>
      <protection locked="false" hidden="false"/>
    </xf>
    <xf numFmtId="164" fontId="49" fillId="6" borderId="49" xfId="0" applyFont="true" applyBorder="true" applyAlignment="true" applyProtection="true">
      <alignment horizontal="center" vertical="center" textRotation="0" wrapText="true" indent="0" shrinkToFit="false"/>
      <protection locked="true" hidden="false"/>
    </xf>
    <xf numFmtId="164" fontId="52" fillId="22" borderId="11" xfId="0" applyFont="true" applyBorder="true" applyAlignment="true" applyProtection="true">
      <alignment horizontal="center" vertical="center" textRotation="0" wrapText="false" indent="0" shrinkToFit="false"/>
      <protection locked="false" hidden="false"/>
    </xf>
    <xf numFmtId="164" fontId="49" fillId="22" borderId="50" xfId="0" applyFont="true" applyBorder="true" applyAlignment="true" applyProtection="true">
      <alignment horizontal="center" vertical="center" textRotation="0" wrapText="true" indent="0" shrinkToFit="false"/>
      <protection locked="true" hidden="false"/>
    </xf>
    <xf numFmtId="164" fontId="53" fillId="0" borderId="0" xfId="0" applyFont="true" applyBorder="false" applyAlignment="false" applyProtection="true">
      <alignment horizontal="general" vertical="center" textRotation="0" wrapText="false" indent="0" shrinkToFit="false"/>
      <protection locked="true" hidden="false"/>
    </xf>
    <xf numFmtId="164" fontId="28" fillId="0" borderId="51" xfId="0" applyFont="true" applyBorder="true" applyAlignment="false" applyProtection="true">
      <alignment horizontal="general" vertical="center" textRotation="0" wrapText="false" indent="0" shrinkToFit="false"/>
      <protection locked="true" hidden="false"/>
    </xf>
    <xf numFmtId="164" fontId="50" fillId="0" borderId="52" xfId="0" applyFont="true" applyBorder="true" applyAlignment="true" applyProtection="true">
      <alignment horizontal="general" vertical="center" textRotation="0" wrapText="true" indent="0" shrinkToFit="false"/>
      <protection locked="true" hidden="false"/>
    </xf>
    <xf numFmtId="164" fontId="50" fillId="0" borderId="53" xfId="0" applyFont="true" applyBorder="true" applyAlignment="true" applyProtection="true">
      <alignment horizontal="general" vertical="center" textRotation="0" wrapText="true" indent="0" shrinkToFit="false"/>
      <protection locked="true" hidden="false"/>
    </xf>
    <xf numFmtId="164" fontId="45" fillId="0" borderId="54" xfId="0" applyFont="true" applyBorder="true" applyAlignment="false" applyProtection="true">
      <alignment horizontal="general" vertical="center" textRotation="0" wrapText="false" indent="0" shrinkToFit="false"/>
      <protection locked="true" hidden="false"/>
    </xf>
    <xf numFmtId="164" fontId="0" fillId="0" borderId="0" xfId="0" applyFont="true" applyBorder="false" applyAlignment="false" applyProtection="true">
      <alignment horizontal="general" vertical="center" textRotation="0" wrapText="false" indent="0" shrinkToFit="false"/>
      <protection locked="true" hidden="false"/>
    </xf>
    <xf numFmtId="164" fontId="30" fillId="0" borderId="0" xfId="0" applyFont="true" applyBorder="true" applyAlignment="true" applyProtection="true">
      <alignment horizontal="left" vertical="center" textRotation="0" wrapText="false" indent="0" shrinkToFit="false"/>
      <protection locked="true" hidden="false"/>
    </xf>
    <xf numFmtId="164" fontId="28" fillId="0" borderId="0" xfId="0" applyFont="true" applyBorder="true" applyAlignment="true" applyProtection="true">
      <alignment horizontal="center" vertical="center" textRotation="0" wrapText="false" indent="0" shrinkToFit="false"/>
      <protection locked="true" hidden="false"/>
    </xf>
    <xf numFmtId="164" fontId="28" fillId="0" borderId="0" xfId="0" applyFont="true" applyBorder="true" applyAlignment="true" applyProtection="true">
      <alignment horizontal="general" vertical="center" textRotation="0" wrapText="false" indent="0" shrinkToFit="true"/>
      <protection locked="true" hidden="false"/>
    </xf>
    <xf numFmtId="164" fontId="28" fillId="0" borderId="0" xfId="0" applyFont="true" applyBorder="true" applyAlignment="true" applyProtection="true">
      <alignment horizontal="left" vertical="center" textRotation="0" wrapText="false" indent="0" shrinkToFit="false"/>
      <protection locked="true" hidden="false"/>
    </xf>
    <xf numFmtId="164" fontId="54" fillId="0" borderId="0" xfId="0" applyFont="true" applyBorder="true" applyAlignment="true" applyProtection="true">
      <alignment horizontal="center"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false" indent="0" shrinkToFit="false"/>
      <protection locked="true" hidden="false"/>
    </xf>
    <xf numFmtId="164" fontId="55" fillId="0" borderId="0" xfId="0" applyFont="true" applyBorder="false" applyAlignment="true" applyProtection="true">
      <alignment horizontal="center" vertical="center" textRotation="0" wrapText="false" indent="0" shrinkToFit="false"/>
      <protection locked="true" hidden="false"/>
    </xf>
    <xf numFmtId="164" fontId="55" fillId="0" borderId="0" xfId="0" applyFont="true" applyBorder="false" applyAlignment="true" applyProtection="true">
      <alignment horizontal="left" vertical="center" textRotation="0" wrapText="false" indent="0" shrinkToFit="false"/>
      <protection locked="true" hidden="false"/>
    </xf>
    <xf numFmtId="164" fontId="55" fillId="0" borderId="0" xfId="0" applyFont="true" applyBorder="true" applyAlignment="true" applyProtection="true">
      <alignment horizontal="general" vertical="center" textRotation="0" wrapText="true" indent="0" shrinkToFit="false"/>
      <protection locked="true" hidden="false"/>
    </xf>
    <xf numFmtId="164" fontId="55" fillId="0" borderId="0" xfId="0" applyFont="true" applyBorder="true" applyAlignment="true" applyProtection="true">
      <alignment horizontal="left" vertical="center" textRotation="0" wrapText="true" indent="0" shrinkToFit="false"/>
      <protection locked="true" hidden="false"/>
    </xf>
    <xf numFmtId="164" fontId="55" fillId="0" borderId="0" xfId="0" applyFont="true" applyBorder="false" applyAlignment="true" applyProtection="true">
      <alignment horizontal="left" vertical="center" textRotation="0" wrapText="true" indent="0" shrinkToFit="false"/>
      <protection locked="true" hidden="false"/>
    </xf>
    <xf numFmtId="164" fontId="50" fillId="0" borderId="0" xfId="0" applyFont="true" applyBorder="true" applyAlignment="true" applyProtection="true">
      <alignment horizontal="left" vertical="center" textRotation="0" wrapText="true" indent="0" shrinkToFit="false"/>
      <protection locked="true" hidden="false"/>
    </xf>
    <xf numFmtId="164" fontId="56" fillId="0" borderId="0" xfId="20" applyFont="false" applyBorder="true" applyAlignment="true" applyProtection="true">
      <alignment horizontal="left" vertical="center" textRotation="0" wrapText="true" indent="0" shrinkToFit="false"/>
      <protection locked="true" hidden="false"/>
    </xf>
    <xf numFmtId="164" fontId="52" fillId="0" borderId="0" xfId="0" applyFont="true" applyBorder="false" applyAlignment="false" applyProtection="true">
      <alignment horizontal="general" vertical="center" textRotation="0" wrapText="false" indent="0" shrinkToFit="false"/>
      <protection locked="true" hidden="false"/>
    </xf>
    <xf numFmtId="164" fontId="50" fillId="0" borderId="0" xfId="0" applyFont="true" applyBorder="true" applyAlignment="true" applyProtection="true">
      <alignment horizontal="general"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false" indent="0" shrinkToFit="false"/>
      <protection locked="true" hidden="false"/>
    </xf>
    <xf numFmtId="168" fontId="26" fillId="0" borderId="0" xfId="0" applyFont="true" applyBorder="true" applyAlignment="true" applyProtection="true">
      <alignment horizontal="right" vertical="center" textRotation="0" wrapText="false" indent="0" shrinkToFit="false"/>
      <protection locked="true" hidden="false"/>
    </xf>
    <xf numFmtId="164" fontId="26" fillId="0" borderId="0" xfId="0" applyFont="true" applyBorder="true" applyAlignment="true" applyProtection="true">
      <alignment horizontal="right" vertical="center" textRotation="0" wrapText="false" indent="0" shrinkToFit="false"/>
      <protection locked="true" hidden="false"/>
    </xf>
    <xf numFmtId="164" fontId="34" fillId="0" borderId="0" xfId="0" applyFont="true" applyBorder="true" applyAlignment="true" applyProtection="true">
      <alignment horizontal="right" vertical="center" textRotation="0" wrapText="false" indent="0" shrinkToFit="false"/>
      <protection locked="true" hidden="false"/>
    </xf>
    <xf numFmtId="164" fontId="34" fillId="26" borderId="23" xfId="0" applyFont="true" applyBorder="true" applyAlignment="true" applyProtection="true">
      <alignment horizontal="left" vertical="center" textRotation="0" wrapText="false" indent="0" shrinkToFit="false"/>
      <protection locked="true" hidden="false"/>
    </xf>
    <xf numFmtId="164" fontId="55" fillId="0" borderId="10" xfId="0" applyFont="true" applyBorder="true" applyAlignment="false" applyProtection="true">
      <alignment horizontal="general" vertical="center" textRotation="0" wrapText="false" indent="0" shrinkToFit="false"/>
      <protection locked="true" hidden="false"/>
    </xf>
    <xf numFmtId="164" fontId="57" fillId="0" borderId="40" xfId="0" applyFont="true" applyBorder="true" applyAlignment="true" applyProtection="true">
      <alignment horizontal="center" vertical="center" textRotation="0" wrapText="false" indent="0" shrinkToFit="false"/>
      <protection locked="true" hidden="false"/>
    </xf>
    <xf numFmtId="170" fontId="58" fillId="0" borderId="40" xfId="0" applyFont="true" applyBorder="true" applyAlignment="true" applyProtection="true">
      <alignment horizontal="center" vertical="center" textRotation="0" wrapText="false" indent="0" shrinkToFit="false"/>
      <protection locked="true" hidden="false"/>
    </xf>
    <xf numFmtId="164" fontId="34" fillId="0" borderId="40" xfId="0" applyFont="true" applyBorder="true" applyAlignment="true" applyProtection="true">
      <alignment horizontal="general" vertical="center" textRotation="0" wrapText="false" indent="0" shrinkToFit="false"/>
      <protection locked="true" hidden="false"/>
    </xf>
    <xf numFmtId="164" fontId="57" fillId="0" borderId="40" xfId="0" applyFont="true" applyBorder="true" applyAlignment="true" applyProtection="true">
      <alignment horizontal="general" vertical="center" textRotation="0" wrapText="false" indent="0" shrinkToFit="false"/>
      <protection locked="true" hidden="false"/>
    </xf>
    <xf numFmtId="164" fontId="57" fillId="0" borderId="41" xfId="0" applyFont="true" applyBorder="true" applyAlignment="true" applyProtection="true">
      <alignment horizontal="general" vertical="center" textRotation="0" wrapText="false" indent="0" shrinkToFit="false"/>
      <protection locked="true" hidden="false"/>
    </xf>
    <xf numFmtId="168" fontId="59" fillId="0" borderId="55" xfId="0" applyFont="true" applyBorder="true" applyAlignment="true" applyProtection="true">
      <alignment horizontal="right" vertical="center" textRotation="0" wrapText="false" indent="0" shrinkToFit="false"/>
      <protection locked="true" hidden="false"/>
    </xf>
    <xf numFmtId="168" fontId="57" fillId="0" borderId="56" xfId="0" applyFont="true" applyBorder="true" applyAlignment="false" applyProtection="true">
      <alignment horizontal="general" vertical="center" textRotation="0" wrapText="false" indent="0" shrinkToFit="false"/>
      <protection locked="true" hidden="false"/>
    </xf>
    <xf numFmtId="164" fontId="57" fillId="0" borderId="41" xfId="0" applyFont="true" applyBorder="true" applyAlignment="true" applyProtection="true">
      <alignment horizontal="left" vertical="center" textRotation="0" wrapText="true" indent="0" shrinkToFit="false"/>
      <protection locked="true" hidden="false"/>
    </xf>
    <xf numFmtId="168" fontId="59" fillId="0" borderId="57" xfId="0" applyFont="true" applyBorder="true" applyAlignment="true" applyProtection="true">
      <alignment horizontal="right" vertical="center" textRotation="0" wrapText="false" indent="0" shrinkToFit="false"/>
      <protection locked="true" hidden="false"/>
    </xf>
    <xf numFmtId="168" fontId="57" fillId="0" borderId="58" xfId="0" applyFont="true" applyBorder="true" applyAlignment="false" applyProtection="true">
      <alignment horizontal="general" vertical="center" textRotation="0" wrapText="false" indent="0" shrinkToFit="false"/>
      <protection locked="true" hidden="false"/>
    </xf>
    <xf numFmtId="164" fontId="0" fillId="0" borderId="0"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true" applyAlignment="true" applyProtection="true">
      <alignment horizontal="left" vertical="center" textRotation="0" wrapText="true" indent="0" shrinkToFit="false"/>
      <protection locked="true" hidden="false"/>
    </xf>
    <xf numFmtId="168" fontId="57" fillId="0" borderId="0" xfId="0" applyFont="true" applyBorder="true" applyAlignment="false" applyProtection="true">
      <alignment horizontal="general" vertical="center" textRotation="0" wrapText="false" indent="0" shrinkToFit="false"/>
      <protection locked="true" hidden="false"/>
    </xf>
    <xf numFmtId="164" fontId="0" fillId="26" borderId="23" xfId="0" applyFont="true" applyBorder="true" applyAlignment="true" applyProtection="true">
      <alignment horizontal="center" vertical="center" textRotation="0" wrapText="false" indent="0" shrinkToFit="false"/>
      <protection locked="true" hidden="false"/>
    </xf>
    <xf numFmtId="164" fontId="57" fillId="26" borderId="32" xfId="0" applyFont="true" applyBorder="true" applyAlignment="true" applyProtection="true">
      <alignment horizontal="center" vertical="center" textRotation="0" wrapText="false" indent="0" shrinkToFit="false"/>
      <protection locked="true" hidden="false"/>
    </xf>
    <xf numFmtId="170" fontId="61" fillId="27" borderId="11" xfId="0" applyFont="true" applyBorder="true" applyAlignment="true" applyProtection="true">
      <alignment horizontal="center" vertical="center" textRotation="0" wrapText="false" indent="0" shrinkToFit="false"/>
      <protection locked="true" hidden="false"/>
    </xf>
    <xf numFmtId="164" fontId="57" fillId="26" borderId="15" xfId="0" applyFont="true" applyBorder="true" applyAlignment="true" applyProtection="true">
      <alignment horizontal="center" vertical="center" textRotation="0" wrapText="false" indent="0" shrinkToFit="false"/>
      <protection locked="true" hidden="false"/>
    </xf>
    <xf numFmtId="164" fontId="24" fillId="28" borderId="59" xfId="0" applyFont="true" applyBorder="true" applyAlignment="true" applyProtection="true">
      <alignment horizontal="left" vertical="center" textRotation="0" wrapText="false" indent="0" shrinkToFit="false"/>
      <protection locked="true" hidden="false"/>
    </xf>
    <xf numFmtId="164" fontId="34" fillId="0" borderId="41" xfId="0" applyFont="true" applyBorder="true" applyAlignment="true" applyProtection="true">
      <alignment horizontal="left" vertical="center" textRotation="0" wrapText="false" indent="0" shrinkToFit="false"/>
      <protection locked="true" hidden="false"/>
    </xf>
    <xf numFmtId="171" fontId="59" fillId="0" borderId="36" xfId="73" applyFont="true" applyBorder="true" applyAlignment="true" applyProtection="true">
      <alignment horizontal="right" vertical="center" textRotation="0" wrapText="false" indent="0" shrinkToFit="false"/>
      <protection locked="true" hidden="false"/>
    </xf>
    <xf numFmtId="164" fontId="57" fillId="0" borderId="60" xfId="0" applyFont="true" applyBorder="true" applyAlignment="false" applyProtection="true">
      <alignment horizontal="general" vertical="center" textRotation="0" wrapText="false" indent="0" shrinkToFit="false"/>
      <protection locked="true" hidden="false"/>
    </xf>
    <xf numFmtId="164" fontId="57" fillId="0" borderId="61" xfId="0" applyFont="true" applyBorder="true" applyAlignment="false" applyProtection="true">
      <alignment horizontal="general" vertical="center" textRotation="0" wrapText="false" indent="0" shrinkToFit="false"/>
      <protection locked="true" hidden="false"/>
    </xf>
    <xf numFmtId="164" fontId="57" fillId="0" borderId="40" xfId="0" applyFont="true" applyBorder="true" applyAlignment="true" applyProtection="true">
      <alignment horizontal="left" vertical="center" textRotation="0" wrapText="true" indent="0" shrinkToFit="false"/>
      <protection locked="true" hidden="false"/>
    </xf>
    <xf numFmtId="171" fontId="47" fillId="4" borderId="11" xfId="73" applyFont="true" applyBorder="true" applyAlignment="true" applyProtection="true">
      <alignment horizontal="right" vertical="center" textRotation="0" wrapText="false" indent="0" shrinkToFit="false"/>
      <protection locked="false" hidden="false"/>
    </xf>
    <xf numFmtId="164" fontId="57" fillId="0" borderId="41" xfId="0" applyFont="true" applyBorder="true" applyAlignment="false" applyProtection="true">
      <alignment horizontal="general" vertical="center" textRotation="0" wrapText="false" indent="0" shrinkToFit="false"/>
      <protection locked="true" hidden="false"/>
    </xf>
    <xf numFmtId="164" fontId="57" fillId="0" borderId="58" xfId="0" applyFont="true" applyBorder="true" applyAlignment="false" applyProtection="true">
      <alignment horizontal="general" vertical="center" textRotation="0" wrapText="false" indent="0" shrinkToFit="false"/>
      <protection locked="true" hidden="false"/>
    </xf>
    <xf numFmtId="164" fontId="57" fillId="0" borderId="58" xfId="0" applyFont="true" applyBorder="true" applyAlignment="false" applyProtection="true">
      <alignment horizontal="general" vertical="center" textRotation="0" wrapText="false" indent="0" shrinkToFit="false"/>
      <protection locked="true" hidden="false"/>
    </xf>
    <xf numFmtId="164" fontId="55" fillId="0" borderId="0"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true" applyAlignment="true" applyProtection="true">
      <alignment horizontal="left" vertical="center" textRotation="0" wrapText="false" indent="0" shrinkToFit="false"/>
      <protection locked="true" hidden="false"/>
    </xf>
    <xf numFmtId="168" fontId="55" fillId="0" borderId="0" xfId="0" applyFont="true" applyBorder="true" applyAlignment="true" applyProtection="true">
      <alignment horizontal="right" vertical="center" textRotation="0" wrapText="false" indent="0" shrinkToFit="false"/>
      <protection locked="true" hidden="false"/>
    </xf>
    <xf numFmtId="168" fontId="47" fillId="0" borderId="0" xfId="0" applyFont="true" applyBorder="true" applyAlignment="true" applyProtection="true">
      <alignment horizontal="right" vertical="center" textRotation="0" wrapText="false" indent="0" shrinkToFit="false"/>
      <protection locked="true" hidden="false"/>
    </xf>
    <xf numFmtId="164" fontId="57" fillId="0" borderId="0" xfId="0" applyFont="true" applyBorder="true" applyAlignment="false" applyProtection="true">
      <alignment horizontal="general" vertical="center" textRotation="0" wrapText="false" indent="0" shrinkToFit="false"/>
      <protection locked="true" hidden="false"/>
    </xf>
    <xf numFmtId="164" fontId="57" fillId="0" borderId="0" xfId="0" applyFont="true" applyBorder="true" applyAlignment="false" applyProtection="true">
      <alignment horizontal="general" vertical="center" textRotation="0" wrapText="false" indent="0" shrinkToFit="false"/>
      <protection locked="true" hidden="false"/>
    </xf>
    <xf numFmtId="164" fontId="55" fillId="0" borderId="36" xfId="0" applyFont="true" applyBorder="true" applyAlignment="false" applyProtection="true">
      <alignment horizontal="general" vertical="center" textRotation="0" wrapText="false" indent="0" shrinkToFit="false"/>
      <protection locked="true" hidden="false"/>
    </xf>
    <xf numFmtId="164" fontId="57" fillId="0" borderId="39" xfId="0" applyFont="true" applyBorder="true" applyAlignment="true" applyProtection="true">
      <alignment horizontal="center" vertical="center" textRotation="0" wrapText="false" indent="0" shrinkToFit="false"/>
      <protection locked="true" hidden="false"/>
    </xf>
    <xf numFmtId="170" fontId="58" fillId="0" borderId="39" xfId="0" applyFont="true" applyBorder="true" applyAlignment="true" applyProtection="true">
      <alignment horizontal="center" vertical="center" textRotation="0" wrapText="false" indent="0" shrinkToFit="false"/>
      <protection locked="true" hidden="false"/>
    </xf>
    <xf numFmtId="164" fontId="34" fillId="0" borderId="62" xfId="0" applyFont="true" applyBorder="true" applyAlignment="true" applyProtection="true">
      <alignment horizontal="left" vertical="center" textRotation="0" wrapText="false" indent="0" shrinkToFit="false"/>
      <protection locked="true" hidden="false"/>
    </xf>
    <xf numFmtId="168" fontId="59" fillId="0" borderId="11" xfId="0" applyFont="true" applyBorder="true" applyAlignment="true" applyProtection="true">
      <alignment horizontal="right" vertical="center" textRotation="0" wrapText="false" indent="0" shrinkToFit="false"/>
      <protection locked="true" hidden="false"/>
    </xf>
    <xf numFmtId="164" fontId="0" fillId="0" borderId="43" xfId="0" applyFont="true" applyBorder="true" applyAlignment="true" applyProtection="true">
      <alignment horizontal="general" vertical="center" textRotation="0" wrapText="false" indent="0" shrinkToFit="false"/>
      <protection locked="true" hidden="false"/>
    </xf>
    <xf numFmtId="168" fontId="57" fillId="0" borderId="47" xfId="0" applyFont="true" applyBorder="true" applyAlignment="true" applyProtection="true">
      <alignment horizontal="center" vertical="center" textRotation="255" wrapText="false" indent="0" shrinkToFit="false"/>
      <protection locked="true" hidden="false"/>
    </xf>
    <xf numFmtId="164" fontId="24" fillId="28" borderId="11" xfId="0" applyFont="true" applyBorder="true" applyAlignment="true" applyProtection="true">
      <alignment horizontal="left" vertical="center" textRotation="0" wrapText="true" indent="0" shrinkToFit="false"/>
      <protection locked="true" hidden="false"/>
    </xf>
    <xf numFmtId="164" fontId="55" fillId="0" borderId="63" xfId="0" applyFont="true" applyBorder="true" applyAlignment="true" applyProtection="true">
      <alignment horizontal="center" vertical="center" textRotation="0" wrapText="false" indent="0" shrinkToFit="false"/>
      <protection locked="true" hidden="false"/>
    </xf>
    <xf numFmtId="164" fontId="57" fillId="0" borderId="64" xfId="0" applyFont="true" applyBorder="true" applyAlignment="true" applyProtection="true">
      <alignment horizontal="left" vertical="center" textRotation="0" wrapText="false" indent="0" shrinkToFit="false"/>
      <protection locked="true" hidden="false"/>
    </xf>
    <xf numFmtId="168" fontId="47" fillId="25" borderId="11" xfId="0" applyFont="true" applyBorder="true" applyAlignment="true" applyProtection="true">
      <alignment horizontal="right" vertical="center" textRotation="0" wrapText="false" indent="0" shrinkToFit="false"/>
      <protection locked="false" hidden="false"/>
    </xf>
    <xf numFmtId="164" fontId="55" fillId="0" borderId="65" xfId="0" applyFont="true" applyBorder="true" applyAlignment="true" applyProtection="true">
      <alignment horizontal="left" vertical="center" textRotation="0" wrapText="false" indent="0" shrinkToFit="false"/>
      <protection locked="true" hidden="false"/>
    </xf>
    <xf numFmtId="168" fontId="59" fillId="0" borderId="43" xfId="0" applyFont="true" applyBorder="true" applyAlignment="true" applyProtection="true">
      <alignment horizontal="right" vertical="center" textRotation="0" wrapText="false" indent="0" shrinkToFit="false"/>
      <protection locked="true" hidden="false"/>
    </xf>
    <xf numFmtId="168" fontId="57" fillId="0" borderId="66" xfId="0" applyFont="true" applyBorder="true" applyAlignment="false" applyProtection="true">
      <alignment horizontal="general" vertical="center" textRotation="0" wrapText="false" indent="0" shrinkToFit="false"/>
      <protection locked="true" hidden="false"/>
    </xf>
    <xf numFmtId="164" fontId="57" fillId="0" borderId="39" xfId="0" applyFont="true" applyBorder="true" applyAlignment="true" applyProtection="true">
      <alignment horizontal="left" vertical="center" textRotation="0" wrapText="true" indent="0" shrinkToFit="false"/>
      <protection locked="true" hidden="false"/>
    </xf>
    <xf numFmtId="168" fontId="57" fillId="0" borderId="41" xfId="0" applyFont="true" applyBorder="true" applyAlignment="false" applyProtection="true">
      <alignment horizontal="general" vertical="center" textRotation="0" wrapText="false" indent="0" shrinkToFit="false"/>
      <protection locked="true" hidden="false"/>
    </xf>
    <xf numFmtId="164" fontId="55" fillId="0" borderId="67" xfId="0" applyFont="true" applyBorder="true" applyAlignment="true" applyProtection="true">
      <alignment horizontal="center" vertical="center" textRotation="0" wrapText="false" indent="0" shrinkToFit="false"/>
      <protection locked="true" hidden="false"/>
    </xf>
    <xf numFmtId="164" fontId="62" fillId="0" borderId="68" xfId="0" applyFont="true" applyBorder="true" applyAlignment="true" applyProtection="true">
      <alignment horizontal="left" vertical="center" textRotation="0" wrapText="false" indent="0" shrinkToFit="false"/>
      <protection locked="true" hidden="false"/>
    </xf>
    <xf numFmtId="164" fontId="62" fillId="0" borderId="68" xfId="0" applyFont="true" applyBorder="true" applyAlignment="true" applyProtection="true">
      <alignment horizontal="left" vertical="center" textRotation="0" wrapText="true" indent="0" shrinkToFit="false"/>
      <protection locked="true" hidden="false"/>
    </xf>
    <xf numFmtId="164" fontId="62" fillId="0" borderId="69" xfId="0" applyFont="true" applyBorder="true" applyAlignment="true" applyProtection="true">
      <alignment horizontal="left" vertical="center" textRotation="0" wrapText="true" indent="0" shrinkToFit="false"/>
      <protection locked="true" hidden="false"/>
    </xf>
    <xf numFmtId="164" fontId="55" fillId="0" borderId="0" xfId="0" applyFont="true" applyBorder="false" applyAlignment="fals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left" vertical="center" textRotation="0" wrapText="true" indent="0" shrinkToFit="false"/>
      <protection locked="true" hidden="false"/>
    </xf>
    <xf numFmtId="164" fontId="50" fillId="0" borderId="0" xfId="0" applyFont="true" applyBorder="true" applyAlignment="true" applyProtection="true">
      <alignment horizontal="right" vertical="top" textRotation="0" wrapText="false" indent="0" shrinkToFit="false"/>
      <protection locked="true" hidden="false"/>
    </xf>
    <xf numFmtId="164" fontId="51" fillId="0" borderId="0" xfId="0" applyFont="true" applyBorder="true" applyAlignment="true" applyProtection="true">
      <alignment horizontal="left" vertical="top" textRotation="0" wrapText="true" indent="0" shrinkToFit="false"/>
      <protection locked="true" hidden="false"/>
    </xf>
    <xf numFmtId="164" fontId="55" fillId="0" borderId="0" xfId="0" applyFont="true" applyBorder="false" applyAlignment="true" applyProtection="true">
      <alignment horizontal="right" vertical="top" textRotation="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52" fillId="0" borderId="0" xfId="0" applyFont="true" applyBorder="true" applyAlignment="tru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general" vertical="center" textRotation="0" wrapText="true" indent="0" shrinkToFit="false"/>
      <protection locked="true" hidden="false"/>
    </xf>
    <xf numFmtId="164" fontId="34" fillId="0" borderId="0" xfId="0" applyFont="true" applyBorder="true" applyAlignment="true" applyProtection="true">
      <alignment horizontal="left" vertical="center" textRotation="0" wrapText="false" indent="0" shrinkToFit="false"/>
      <protection locked="true" hidden="false"/>
    </xf>
    <xf numFmtId="164" fontId="50" fillId="0" borderId="0" xfId="0" applyFont="true" applyBorder="true" applyAlignment="true" applyProtection="true">
      <alignment horizontal="center" vertical="center" textRotation="0" wrapText="false" indent="0" shrinkToFit="false"/>
      <protection locked="true" hidden="false"/>
    </xf>
    <xf numFmtId="164" fontId="45" fillId="0" borderId="0" xfId="0" applyFont="true" applyBorder="false" applyAlignment="true" applyProtection="true">
      <alignment horizontal="center" vertical="center" textRotation="0" wrapText="false" indent="0" shrinkToFit="false"/>
      <protection locked="true" hidden="false"/>
    </xf>
    <xf numFmtId="164" fontId="47" fillId="0" borderId="0" xfId="0" applyFont="true" applyBorder="false" applyAlignment="false" applyProtection="true">
      <alignment horizontal="general" vertical="center" textRotation="0" wrapText="false" indent="0" shrinkToFit="false"/>
      <protection locked="true" hidden="false"/>
    </xf>
    <xf numFmtId="164" fontId="50" fillId="0" borderId="0" xfId="0" applyFont="true" applyBorder="false" applyAlignment="true" applyProtection="true">
      <alignment horizontal="left" vertical="center" textRotation="0" wrapText="false" indent="0" shrinkToFit="false"/>
      <protection locked="true" hidden="false"/>
    </xf>
    <xf numFmtId="164" fontId="34" fillId="0" borderId="32" xfId="0" applyFont="true" applyBorder="true" applyAlignment="true" applyProtection="true">
      <alignment horizontal="general" vertical="center" textRotation="0" wrapText="true" indent="0" shrinkToFit="false"/>
      <protection locked="true" hidden="false"/>
    </xf>
    <xf numFmtId="164" fontId="34" fillId="25" borderId="13" xfId="0" applyFont="true" applyBorder="true" applyAlignment="true" applyProtection="true">
      <alignment horizontal="left" vertical="center" textRotation="0" wrapText="true" indent="0" shrinkToFit="false"/>
      <protection locked="false" hidden="false"/>
    </xf>
    <xf numFmtId="164" fontId="34" fillId="25" borderId="70" xfId="0" applyFont="true" applyBorder="true" applyAlignment="true" applyProtection="true">
      <alignment horizontal="left" vertical="center" textRotation="0" wrapText="true" indent="0" shrinkToFit="false"/>
      <protection locked="false" hidden="false"/>
    </xf>
    <xf numFmtId="167" fontId="30" fillId="0" borderId="0" xfId="0" applyFont="true" applyBorder="false" applyAlignment="fals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false" indent="0" shrinkToFit="false"/>
      <protection locked="true" hidden="false"/>
    </xf>
    <xf numFmtId="164" fontId="26" fillId="0" borderId="0" xfId="0" applyFont="true" applyBorder="true" applyAlignment="true" applyProtection="true">
      <alignment horizontal="center" vertical="center" textRotation="0" wrapText="false" indent="0" shrinkToFit="false"/>
      <protection locked="true" hidden="false"/>
    </xf>
    <xf numFmtId="164" fontId="26" fillId="0" borderId="0" xfId="0" applyFont="true" applyBorder="true" applyAlignment="true" applyProtection="true">
      <alignment horizontal="general" vertical="center" textRotation="0" wrapText="false" indent="0" shrinkToFit="true"/>
      <protection locked="true" hidden="false"/>
    </xf>
    <xf numFmtId="164" fontId="65" fillId="0" borderId="0" xfId="0" applyFont="true" applyBorder="false" applyAlignment="false" applyProtection="true">
      <alignment horizontal="general" vertical="center" textRotation="0" wrapText="false" indent="0" shrinkToFit="false"/>
      <protection locked="true" hidden="false"/>
    </xf>
    <xf numFmtId="164" fontId="66" fillId="0" borderId="0" xfId="0" applyFont="true" applyBorder="false" applyAlignment="false" applyProtection="true">
      <alignment horizontal="general" vertical="center" textRotation="0" wrapText="false" indent="0" shrinkToFit="false"/>
      <protection locked="true" hidden="false"/>
    </xf>
    <xf numFmtId="164" fontId="54" fillId="0" borderId="0" xfId="0" applyFont="true" applyBorder="true" applyAlignment="true" applyProtection="true">
      <alignment horizontal="left" vertical="center" textRotation="0" wrapText="false" indent="0" shrinkToFit="false"/>
      <protection locked="true" hidden="false"/>
    </xf>
    <xf numFmtId="164" fontId="51" fillId="0" borderId="0" xfId="0" applyFont="true" applyBorder="true" applyAlignment="true" applyProtection="true">
      <alignment horizontal="left" vertical="center" textRotation="0" wrapText="true" indent="0" shrinkToFit="false"/>
      <protection locked="true" hidden="false"/>
    </xf>
    <xf numFmtId="164" fontId="50" fillId="0" borderId="0" xfId="0" applyFont="true" applyBorder="true" applyAlignment="true" applyProtection="true">
      <alignment horizontal="left" vertical="center" textRotation="0" wrapText="false" indent="0" shrinkToFit="false"/>
      <protection locked="true" hidden="false"/>
    </xf>
    <xf numFmtId="164" fontId="55" fillId="0" borderId="0" xfId="0" applyFont="true" applyBorder="false" applyAlignment="true" applyProtection="true">
      <alignment horizontal="center" vertical="top" textRotation="0" wrapText="false" indent="0" shrinkToFit="false"/>
      <protection locked="true" hidden="false"/>
    </xf>
    <xf numFmtId="164" fontId="50" fillId="0" borderId="0" xfId="0" applyFont="true" applyBorder="true" applyAlignment="true" applyProtection="true">
      <alignment horizontal="general" vertical="center" textRotation="0" wrapText="true" indent="0" shrinkToFit="false"/>
      <protection locked="true" hidden="false"/>
    </xf>
    <xf numFmtId="164" fontId="55" fillId="0" borderId="0" xfId="0" applyFont="true" applyBorder="false" applyAlignment="true" applyProtection="true">
      <alignment horizontal="left" vertical="top" textRotation="0" wrapText="false" indent="0" shrinkToFit="false"/>
      <protection locked="true" hidden="false"/>
    </xf>
    <xf numFmtId="164" fontId="52" fillId="0" borderId="0" xfId="0" applyFont="true" applyBorder="true" applyAlignment="true" applyProtection="true">
      <alignment horizontal="left" vertical="center" textRotation="0" wrapText="false" indent="0" shrinkToFit="false"/>
      <protection locked="true" hidden="false"/>
    </xf>
    <xf numFmtId="164" fontId="45" fillId="0" borderId="0" xfId="0" applyFont="true" applyBorder="true" applyAlignment="true" applyProtection="true">
      <alignment horizontal="general" vertical="center" textRotation="0" wrapText="false" indent="0" shrinkToFit="false"/>
      <protection locked="true" hidden="false"/>
    </xf>
    <xf numFmtId="164" fontId="50" fillId="0" borderId="0" xfId="0" applyFont="true" applyBorder="false" applyAlignment="true" applyProtection="true">
      <alignment horizontal="left" vertical="top" textRotation="0" wrapText="true" indent="0" shrinkToFit="false"/>
      <protection locked="true" hidden="false"/>
    </xf>
    <xf numFmtId="164" fontId="45" fillId="26" borderId="36" xfId="0" applyFont="true" applyBorder="true" applyAlignment="true" applyProtection="true">
      <alignment horizontal="general" vertical="center" textRotation="0" wrapText="false" indent="0" shrinkToFit="false"/>
      <protection locked="true" hidden="false"/>
    </xf>
    <xf numFmtId="164" fontId="47" fillId="26" borderId="39" xfId="0" applyFont="true" applyBorder="true" applyAlignment="false" applyProtection="true">
      <alignment horizontal="general" vertical="center" textRotation="0" wrapText="false" indent="0" shrinkToFit="false"/>
      <protection locked="true" hidden="false"/>
    </xf>
    <xf numFmtId="164" fontId="45" fillId="26" borderId="39" xfId="0" applyFont="true" applyBorder="true" applyAlignment="true" applyProtection="true">
      <alignment horizontal="general" vertical="center" textRotation="0" wrapText="false" indent="0" shrinkToFit="false"/>
      <protection locked="true" hidden="false"/>
    </xf>
    <xf numFmtId="164" fontId="28" fillId="26" borderId="39" xfId="0" applyFont="true" applyBorder="true" applyAlignment="true" applyProtection="true">
      <alignment horizontal="general" vertical="center" textRotation="0" wrapText="false" indent="0" shrinkToFit="false"/>
      <protection locked="true" hidden="false"/>
    </xf>
    <xf numFmtId="164" fontId="45" fillId="26" borderId="39" xfId="0" applyFont="true" applyBorder="true" applyAlignment="true" applyProtection="true">
      <alignment horizontal="center" vertical="center" textRotation="0" wrapText="false" indent="0" shrinkToFit="false"/>
      <protection locked="true" hidden="false"/>
    </xf>
    <xf numFmtId="164" fontId="50" fillId="26" borderId="56" xfId="0" applyFont="true" applyBorder="true" applyAlignment="true" applyProtection="true">
      <alignment horizontal="general" vertical="center" textRotation="0" wrapText="false" indent="0" shrinkToFit="false"/>
      <protection locked="true" hidden="false"/>
    </xf>
    <xf numFmtId="164" fontId="50" fillId="26" borderId="12" xfId="0" applyFont="true" applyBorder="true" applyAlignment="true" applyProtection="true">
      <alignment horizontal="center" vertical="center" textRotation="0" wrapText="true" indent="0" shrinkToFit="false"/>
      <protection locked="true" hidden="false"/>
    </xf>
    <xf numFmtId="164" fontId="34" fillId="26" borderId="26" xfId="0" applyFont="true" applyBorder="true" applyAlignment="true" applyProtection="true">
      <alignment horizontal="center" vertical="center" textRotation="0" wrapText="false" indent="0" shrinkToFit="false"/>
      <protection locked="true" hidden="false"/>
    </xf>
    <xf numFmtId="164" fontId="34" fillId="0" borderId="42" xfId="0" applyFont="true" applyBorder="true" applyAlignment="true" applyProtection="true">
      <alignment horizontal="left" vertical="center" textRotation="0" wrapText="true" indent="0" shrinkToFit="false"/>
      <protection locked="true" hidden="false"/>
    </xf>
    <xf numFmtId="168" fontId="68" fillId="29" borderId="28" xfId="0" applyFont="true" applyBorder="true" applyAlignment="true" applyProtection="true">
      <alignment horizontal="center" vertical="center" textRotation="0" wrapText="false" indent="0" shrinkToFit="false"/>
      <protection locked="false" hidden="false"/>
    </xf>
    <xf numFmtId="164" fontId="50" fillId="0" borderId="71" xfId="0" applyFont="true" applyBorder="true" applyAlignment="true" applyProtection="true">
      <alignment horizontal="center" vertical="center" textRotation="0" wrapText="true" indent="0" shrinkToFit="false"/>
      <protection locked="false" hidden="false"/>
    </xf>
    <xf numFmtId="168" fontId="68" fillId="29" borderId="14" xfId="0" applyFont="true" applyBorder="true" applyAlignment="true" applyProtection="true">
      <alignment horizontal="center" vertical="center" textRotation="0" wrapText="false" indent="0" shrinkToFit="false"/>
      <protection locked="false" hidden="false"/>
    </xf>
    <xf numFmtId="164" fontId="50" fillId="0" borderId="21" xfId="0" applyFont="true" applyBorder="true" applyAlignment="true" applyProtection="true">
      <alignment horizontal="center" vertical="center" textRotation="0" wrapText="false" indent="0" shrinkToFit="false"/>
      <protection locked="false" hidden="false"/>
    </xf>
    <xf numFmtId="168" fontId="68" fillId="29" borderId="27" xfId="0" applyFont="true" applyBorder="true" applyAlignment="true" applyProtection="true">
      <alignment horizontal="center" vertical="center" textRotation="0" wrapText="false" indent="0" shrinkToFit="false"/>
      <protection locked="false" hidden="false"/>
    </xf>
    <xf numFmtId="170" fontId="69" fillId="27" borderId="70" xfId="0" applyFont="true" applyBorder="true" applyAlignment="true" applyProtection="true">
      <alignment horizontal="center" vertical="center" textRotation="0" wrapText="false" indent="0" shrinkToFit="false"/>
      <protection locked="true" hidden="false"/>
    </xf>
    <xf numFmtId="164" fontId="57" fillId="0" borderId="0" xfId="0" applyFont="true" applyBorder="true" applyAlignment="true" applyProtection="true">
      <alignment horizontal="center" vertical="top" textRotation="255" wrapText="false" indent="0" shrinkToFit="false"/>
      <protection locked="true" hidden="false"/>
    </xf>
    <xf numFmtId="164" fontId="45" fillId="24" borderId="72" xfId="0" applyFont="true" applyBorder="true" applyAlignment="true" applyProtection="true">
      <alignment horizontal="general" vertical="center" textRotation="0" wrapText="false" indent="0" shrinkToFit="false"/>
      <protection locked="true" hidden="false"/>
    </xf>
    <xf numFmtId="164" fontId="47" fillId="0" borderId="73" xfId="0" applyFont="true" applyBorder="true" applyAlignment="false" applyProtection="true">
      <alignment horizontal="general" vertical="center" textRotation="0" wrapText="false" indent="0" shrinkToFit="false"/>
      <protection locked="true" hidden="false"/>
    </xf>
    <xf numFmtId="164" fontId="34" fillId="24" borderId="73" xfId="0" applyFont="true" applyBorder="true" applyAlignment="true" applyProtection="true">
      <alignment horizontal="general" vertical="center" textRotation="0" wrapText="false" indent="0" shrinkToFit="false"/>
      <protection locked="true" hidden="false"/>
    </xf>
    <xf numFmtId="164" fontId="45" fillId="24" borderId="73" xfId="0" applyFont="true" applyBorder="true" applyAlignment="true" applyProtection="true">
      <alignment horizontal="general" vertical="center" textRotation="0" wrapText="false" indent="0" shrinkToFit="false"/>
      <protection locked="true" hidden="false"/>
    </xf>
    <xf numFmtId="172" fontId="45" fillId="6" borderId="31" xfId="0" applyFont="true" applyBorder="true" applyAlignment="true" applyProtection="true">
      <alignment horizontal="general" vertical="center" textRotation="0" wrapText="false" indent="0" shrinkToFit="false"/>
      <protection locked="false" hidden="false"/>
    </xf>
    <xf numFmtId="164" fontId="34" fillId="0" borderId="74" xfId="0" applyFont="true" applyBorder="true" applyAlignment="true" applyProtection="true">
      <alignment horizontal="general" vertical="center" textRotation="0" wrapText="false" indent="0" shrinkToFit="false"/>
      <protection locked="false" hidden="false"/>
    </xf>
    <xf numFmtId="172" fontId="45" fillId="6" borderId="23" xfId="0" applyFont="true" applyBorder="true" applyAlignment="true" applyProtection="true">
      <alignment horizontal="general" vertical="center" textRotation="0" wrapText="false" indent="0" shrinkToFit="false"/>
      <protection locked="false" hidden="false"/>
    </xf>
    <xf numFmtId="164" fontId="34" fillId="24" borderId="75" xfId="0" applyFont="true" applyBorder="true" applyAlignment="false" applyProtection="true">
      <alignment horizontal="general" vertical="center" textRotation="0" wrapText="false" indent="0" shrinkToFit="false"/>
      <protection locked="true" hidden="false"/>
    </xf>
    <xf numFmtId="164" fontId="45" fillId="0" borderId="72" xfId="0" applyFont="true" applyBorder="true" applyAlignment="true" applyProtection="true">
      <alignment horizontal="left" vertical="center" textRotation="0" wrapText="false" indent="0" shrinkToFit="false"/>
      <protection locked="true" hidden="false"/>
    </xf>
    <xf numFmtId="164" fontId="45" fillId="0" borderId="73" xfId="0" applyFont="true" applyBorder="true" applyAlignment="true" applyProtection="true">
      <alignment horizontal="left" vertical="center" textRotation="0" wrapText="false" indent="0" shrinkToFit="false"/>
      <protection locked="true" hidden="false"/>
    </xf>
    <xf numFmtId="164" fontId="45" fillId="0" borderId="73" xfId="0" applyFont="true" applyBorder="true" applyAlignment="true" applyProtection="true">
      <alignment horizontal="center" vertical="center" textRotation="0" wrapText="false" indent="0" shrinkToFit="false"/>
      <protection locked="true" hidden="false"/>
    </xf>
    <xf numFmtId="164" fontId="45" fillId="0" borderId="73" xfId="0" applyFont="true" applyBorder="true" applyAlignment="true" applyProtection="true">
      <alignment horizontal="general" vertical="center" textRotation="0" wrapText="false" indent="0" shrinkToFit="true"/>
      <protection locked="true" hidden="false"/>
    </xf>
    <xf numFmtId="166" fontId="45" fillId="6" borderId="31" xfId="73" applyFont="true" applyBorder="true" applyAlignment="true" applyProtection="true">
      <alignment horizontal="general" vertical="center" textRotation="0" wrapText="false" indent="0" shrinkToFit="false"/>
      <protection locked="false" hidden="false"/>
    </xf>
    <xf numFmtId="164" fontId="34" fillId="24" borderId="74" xfId="0" applyFont="true" applyBorder="true" applyAlignment="true" applyProtection="true">
      <alignment horizontal="general" vertical="center" textRotation="0" wrapText="false" indent="0" shrinkToFit="false"/>
      <protection locked="false" hidden="false"/>
    </xf>
    <xf numFmtId="166" fontId="45" fillId="6" borderId="23" xfId="73" applyFont="true" applyBorder="true" applyAlignment="true" applyProtection="true">
      <alignment horizontal="general" vertical="center" textRotation="0" wrapText="false" indent="0" shrinkToFit="false"/>
      <protection locked="false" hidden="false"/>
    </xf>
    <xf numFmtId="166" fontId="45" fillId="6" borderId="23" xfId="73" applyFont="true" applyBorder="true" applyAlignment="true" applyProtection="true">
      <alignment horizontal="general" vertical="center" textRotation="0" wrapText="false" indent="0" shrinkToFit="false"/>
      <protection locked="false" hidden="false"/>
    </xf>
    <xf numFmtId="164" fontId="34" fillId="24" borderId="76" xfId="0" applyFont="true" applyBorder="true" applyAlignment="false" applyProtection="true">
      <alignment horizontal="general" vertical="center" textRotation="0" wrapText="false" indent="0" shrinkToFit="false"/>
      <protection locked="true" hidden="false"/>
    </xf>
    <xf numFmtId="164" fontId="0" fillId="0" borderId="0" xfId="0" applyFont="true" applyBorder="false" applyAlignment="true" applyProtection="true">
      <alignment horizontal="general" vertical="center" textRotation="0" wrapText="false" indent="0" shrinkToFit="false"/>
      <protection locked="true" hidden="false"/>
    </xf>
    <xf numFmtId="164" fontId="45" fillId="0" borderId="77" xfId="0" applyFont="true" applyBorder="true" applyAlignment="true" applyProtection="true">
      <alignment horizontal="general" vertical="center" textRotation="0" wrapText="false" indent="0" shrinkToFit="false"/>
      <protection locked="true" hidden="false"/>
    </xf>
    <xf numFmtId="164" fontId="45" fillId="0" borderId="77" xfId="0" applyFont="true" applyBorder="true" applyAlignment="true" applyProtection="true">
      <alignment horizontal="left" vertical="center" textRotation="0" wrapText="false" indent="0" shrinkToFit="false"/>
      <protection locked="true" hidden="false"/>
    </xf>
    <xf numFmtId="164" fontId="45" fillId="0" borderId="77" xfId="0" applyFont="true" applyBorder="true" applyAlignment="true" applyProtection="true">
      <alignment horizontal="center" vertical="center" textRotation="0" wrapText="false" indent="0" shrinkToFit="false"/>
      <protection locked="true" hidden="false"/>
    </xf>
    <xf numFmtId="166" fontId="46" fillId="0" borderId="78" xfId="73" applyFont="true" applyBorder="true" applyAlignment="true" applyProtection="true">
      <alignment horizontal="right" vertical="center" textRotation="0" wrapText="false" indent="0" shrinkToFit="false"/>
      <protection locked="true" hidden="false"/>
    </xf>
    <xf numFmtId="164" fontId="34" fillId="0" borderId="79" xfId="0" applyFont="true" applyBorder="true" applyAlignment="true" applyProtection="true">
      <alignment horizontal="left" vertical="center" textRotation="0" wrapText="false" indent="0" shrinkToFit="false"/>
      <protection locked="true" hidden="false"/>
    </xf>
    <xf numFmtId="166" fontId="46" fillId="0" borderId="36" xfId="73" applyFont="true" applyBorder="true" applyAlignment="true" applyProtection="true">
      <alignment horizontal="right" vertical="center" textRotation="0" wrapText="false" indent="0" shrinkToFit="false"/>
      <protection locked="true" hidden="false"/>
    </xf>
    <xf numFmtId="164" fontId="34" fillId="0" borderId="80" xfId="0" applyFont="true" applyBorder="true" applyAlignment="true" applyProtection="true">
      <alignment horizontal="left" vertical="center" textRotation="0" wrapText="false" indent="0" shrinkToFit="false"/>
      <protection locked="true" hidden="false"/>
    </xf>
    <xf numFmtId="164" fontId="55" fillId="0" borderId="47" xfId="0" applyFont="true" applyBorder="true" applyAlignment="true" applyProtection="true">
      <alignment horizontal="center" vertical="bottom" textRotation="255" wrapText="false" indent="0" shrinkToFit="false"/>
      <protection locked="true" hidden="false"/>
    </xf>
    <xf numFmtId="164" fontId="34" fillId="0" borderId="81" xfId="0" applyFont="true" applyBorder="true" applyAlignment="true" applyProtection="true">
      <alignment horizontal="left" vertical="center" textRotation="0" wrapText="true" indent="0" shrinkToFit="false"/>
      <protection locked="true" hidden="false"/>
    </xf>
    <xf numFmtId="168" fontId="29" fillId="0" borderId="49" xfId="0" applyFont="true" applyBorder="true" applyAlignment="true" applyProtection="true">
      <alignment horizontal="center" vertical="center" textRotation="0" wrapText="false" indent="0" shrinkToFit="false"/>
      <protection locked="true" hidden="false"/>
    </xf>
    <xf numFmtId="173" fontId="46" fillId="0" borderId="11" xfId="0" applyFont="true" applyBorder="true" applyAlignment="true" applyProtection="true">
      <alignment horizontal="center" vertical="center" textRotation="0" wrapText="false" indent="0" shrinkToFit="false"/>
      <protection locked="true" hidden="false"/>
    </xf>
    <xf numFmtId="164" fontId="29" fillId="0" borderId="82" xfId="0" applyFont="true" applyBorder="true" applyAlignment="true" applyProtection="true">
      <alignment horizontal="center" vertical="center" textRotation="0" wrapText="false" indent="0" shrinkToFit="false"/>
      <protection locked="true" hidden="false"/>
    </xf>
    <xf numFmtId="164" fontId="34" fillId="0" borderId="83" xfId="0" applyFont="true" applyBorder="true" applyAlignment="true" applyProtection="true">
      <alignment horizontal="center" vertical="center" textRotation="0" wrapText="false" indent="0" shrinkToFit="false"/>
      <protection locked="true" hidden="false"/>
    </xf>
    <xf numFmtId="164" fontId="29" fillId="0" borderId="84" xfId="0" applyFont="true" applyBorder="true" applyAlignment="true" applyProtection="true">
      <alignment horizontal="center" vertical="center" textRotation="0" wrapText="false" indent="0" shrinkToFit="false"/>
      <protection locked="true" hidden="false"/>
    </xf>
    <xf numFmtId="164" fontId="29" fillId="0" borderId="85" xfId="0" applyFont="true" applyBorder="true" applyAlignment="true" applyProtection="true">
      <alignment horizontal="center" vertical="center" textRotation="0" wrapText="false" indent="0" shrinkToFit="false"/>
      <protection locked="true" hidden="false"/>
    </xf>
    <xf numFmtId="164" fontId="46" fillId="0" borderId="85" xfId="0" applyFont="true" applyBorder="true" applyAlignment="true" applyProtection="true">
      <alignment horizontal="center" vertical="center" textRotation="0" wrapText="false" indent="0" shrinkToFit="false"/>
      <protection locked="true" hidden="false"/>
    </xf>
    <xf numFmtId="170" fontId="69" fillId="27" borderId="86" xfId="0" applyFont="true" applyBorder="true" applyAlignment="true" applyProtection="true">
      <alignment horizontal="center" vertical="center" textRotation="0" wrapText="false" indent="0" shrinkToFit="false"/>
      <protection locked="true" hidden="false"/>
    </xf>
    <xf numFmtId="170" fontId="69" fillId="27" borderId="11" xfId="0" applyFont="true" applyBorder="true" applyAlignment="true" applyProtection="true">
      <alignment horizontal="center" vertical="center" textRotation="0" wrapText="false" indent="0" shrinkToFit="false"/>
      <protection locked="true" hidden="false"/>
    </xf>
    <xf numFmtId="164" fontId="55" fillId="0" borderId="47" xfId="0" applyFont="true" applyBorder="true" applyAlignment="true" applyProtection="true">
      <alignment horizontal="center" vertical="top" textRotation="255" wrapText="false" indent="0" shrinkToFit="false"/>
      <protection locked="true" hidden="false"/>
    </xf>
    <xf numFmtId="164" fontId="47" fillId="0" borderId="0" xfId="0" applyFont="true" applyBorder="false" applyAlignment="true" applyProtection="true">
      <alignment horizontal="general" vertical="center" textRotation="0" wrapText="false" indent="0" shrinkToFit="false"/>
      <protection locked="tru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34" fillId="0" borderId="87" xfId="0" applyFont="true" applyBorder="true" applyAlignment="true" applyProtection="true">
      <alignment horizontal="left" vertical="center" textRotation="0" wrapText="true" indent="0" shrinkToFit="false"/>
      <protection locked="true" hidden="false"/>
    </xf>
    <xf numFmtId="164" fontId="0" fillId="0" borderId="88" xfId="0" applyFont="true" applyBorder="true" applyAlignment="true" applyProtection="true">
      <alignment horizontal="center" vertical="center" textRotation="0" wrapText="false" indent="0" shrinkToFit="false"/>
      <protection locked="true" hidden="false"/>
    </xf>
    <xf numFmtId="164" fontId="34" fillId="24" borderId="89" xfId="0" applyFont="true" applyBorder="true" applyAlignment="false" applyProtection="true">
      <alignment horizontal="general" vertical="center" textRotation="0" wrapText="false" indent="0" shrinkToFit="false"/>
      <protection locked="true" hidden="false"/>
    </xf>
    <xf numFmtId="166" fontId="45" fillId="6" borderId="26" xfId="73" applyFont="true" applyBorder="true" applyAlignment="true" applyProtection="true">
      <alignment horizontal="general" vertical="center" textRotation="0" wrapText="false" indent="0" shrinkToFit="false"/>
      <protection locked="false" hidden="false"/>
    </xf>
    <xf numFmtId="164" fontId="34" fillId="24" borderId="54" xfId="0" applyFont="true" applyBorder="true" applyAlignment="false" applyProtection="true">
      <alignment horizontal="general" vertical="center" textRotation="0" wrapText="false" indent="0" shrinkToFit="false"/>
      <protection locked="true" hidden="false"/>
    </xf>
    <xf numFmtId="174" fontId="34" fillId="0" borderId="0" xfId="0" applyFont="true" applyBorder="true" applyAlignment="true" applyProtection="true">
      <alignment horizontal="general" vertical="center" textRotation="0" wrapText="true" indent="0" shrinkToFit="false"/>
      <protection locked="true" hidden="false"/>
    </xf>
    <xf numFmtId="174" fontId="50" fillId="0" borderId="0" xfId="0" applyFont="true" applyBorder="true" applyAlignment="true" applyProtection="true">
      <alignment horizontal="general" vertical="center" textRotation="0" wrapText="true" indent="0" shrinkToFit="false"/>
      <protection locked="true" hidden="false"/>
    </xf>
    <xf numFmtId="164" fontId="45" fillId="24" borderId="42" xfId="0" applyFont="true" applyBorder="true" applyAlignment="false" applyProtection="true">
      <alignment horizontal="general" vertical="center" textRotation="0" wrapText="false" indent="0" shrinkToFit="false"/>
      <protection locked="true" hidden="false"/>
    </xf>
    <xf numFmtId="166" fontId="46" fillId="24" borderId="90" xfId="73" applyFont="true" applyBorder="true" applyAlignment="true" applyProtection="true">
      <alignment horizontal="general" vertical="center" textRotation="0" wrapText="false" indent="0" shrinkToFit="false"/>
      <protection locked="true" hidden="false"/>
    </xf>
    <xf numFmtId="164" fontId="34" fillId="24" borderId="62" xfId="0" applyFont="true" applyBorder="true" applyAlignment="false" applyProtection="true">
      <alignment horizontal="general" vertical="center" textRotation="0" wrapText="false" indent="0" shrinkToFit="false"/>
      <protection locked="true" hidden="false"/>
    </xf>
    <xf numFmtId="164" fontId="47" fillId="0" borderId="0" xfId="0" applyFont="true" applyBorder="true" applyAlignment="false" applyProtection="true">
      <alignment horizontal="general" vertical="center" textRotation="0" wrapText="false" indent="0" shrinkToFit="false"/>
      <protection locked="true" hidden="false"/>
    </xf>
    <xf numFmtId="164" fontId="34" fillId="0" borderId="72" xfId="0" applyFont="true" applyBorder="true" applyAlignment="true" applyProtection="true">
      <alignment horizontal="left" vertical="center" textRotation="0" wrapText="true" indent="0" shrinkToFit="false"/>
      <protection locked="true" hidden="false"/>
    </xf>
    <xf numFmtId="164" fontId="34" fillId="24" borderId="80" xfId="0" applyFont="true" applyBorder="true" applyAlignment="false" applyProtection="true">
      <alignment horizontal="general" vertical="center" textRotation="0" wrapText="false" indent="0" shrinkToFit="false"/>
      <protection locked="true" hidden="false"/>
    </xf>
    <xf numFmtId="170" fontId="23" fillId="27" borderId="11" xfId="0" applyFont="true" applyBorder="true" applyAlignment="true" applyProtection="true">
      <alignment horizontal="center" vertical="center" textRotation="0" wrapText="false" indent="0" shrinkToFit="false"/>
      <protection locked="true" hidden="false"/>
    </xf>
    <xf numFmtId="164" fontId="55" fillId="0" borderId="47" xfId="0" applyFont="true" applyBorder="true" applyAlignment="true" applyProtection="true">
      <alignment horizontal="right" vertical="center" textRotation="255" wrapText="false" indent="0" shrinkToFit="false"/>
      <protection locked="true" hidden="false"/>
    </xf>
    <xf numFmtId="164" fontId="57" fillId="0" borderId="72" xfId="0" applyFont="true" applyBorder="true" applyAlignment="true" applyProtection="true">
      <alignment horizontal="left" vertical="center" textRotation="0" wrapText="true" indent="0" shrinkToFit="false"/>
      <protection locked="true" hidden="false"/>
    </xf>
    <xf numFmtId="166" fontId="46" fillId="0" borderId="78" xfId="73" applyFont="true" applyBorder="true" applyAlignment="true" applyProtection="true">
      <alignment horizontal="general" vertical="center" textRotation="0" wrapText="false" indent="0" shrinkToFit="false"/>
      <protection locked="true" hidden="false"/>
    </xf>
    <xf numFmtId="172" fontId="45" fillId="0" borderId="0" xfId="0" applyFont="true" applyBorder="false" applyAlignment="false" applyProtection="true">
      <alignment horizontal="general" vertical="center" textRotation="0" wrapText="false" indent="0" shrinkToFit="false"/>
      <protection locked="true" hidden="false"/>
    </xf>
    <xf numFmtId="170" fontId="23" fillId="27" borderId="86" xfId="0" applyFont="true" applyBorder="true" applyAlignment="true" applyProtection="true">
      <alignment horizontal="center" vertical="center" textRotation="0" wrapText="false" indent="0" shrinkToFit="false"/>
      <protection locked="true" hidden="false"/>
    </xf>
    <xf numFmtId="164" fontId="55" fillId="0" borderId="47" xfId="0" applyFont="true" applyBorder="true" applyAlignment="true" applyProtection="true">
      <alignment horizontal="center" vertical="center" textRotation="255" wrapText="false" indent="0" shrinkToFit="false"/>
      <protection locked="true" hidden="false"/>
    </xf>
    <xf numFmtId="164" fontId="57" fillId="0" borderId="43" xfId="0" applyFont="true" applyBorder="true" applyAlignment="true" applyProtection="true">
      <alignment horizontal="left" vertical="center" textRotation="0" wrapText="true" indent="0" shrinkToFit="false"/>
      <protection locked="true" hidden="false"/>
    </xf>
    <xf numFmtId="166" fontId="46" fillId="0" borderId="85" xfId="73" applyFont="true" applyBorder="true" applyAlignment="true" applyProtection="true">
      <alignment horizontal="right" vertical="center" textRotation="0" wrapText="false" indent="0" shrinkToFit="false"/>
      <protection locked="true" hidden="false"/>
    </xf>
    <xf numFmtId="164" fontId="71" fillId="24" borderId="91" xfId="0" applyFont="true" applyBorder="true" applyAlignment="false" applyProtection="true">
      <alignment horizontal="general" vertical="center" textRotation="0" wrapText="false" indent="0" shrinkToFit="false"/>
      <protection locked="true" hidden="false"/>
    </xf>
    <xf numFmtId="164" fontId="34" fillId="0" borderId="44" xfId="0" applyFont="true" applyBorder="true" applyAlignment="false" applyProtection="true">
      <alignment horizontal="general" vertical="center" textRotation="0" wrapText="false" indent="0" shrinkToFit="false"/>
      <protection locked="true" hidden="false"/>
    </xf>
    <xf numFmtId="164" fontId="34" fillId="0" borderId="45" xfId="0" applyFont="true" applyBorder="true" applyAlignment="true" applyProtection="true">
      <alignment horizontal="center" vertical="center" textRotation="0" wrapText="false" indent="0" shrinkToFit="false"/>
      <protection locked="true" hidden="false"/>
    </xf>
    <xf numFmtId="164" fontId="45" fillId="0" borderId="45" xfId="0" applyFont="true" applyBorder="true" applyAlignment="true" applyProtection="true">
      <alignment horizontal="center" vertical="center" textRotation="0" wrapText="false" indent="0" shrinkToFit="false"/>
      <protection locked="true" hidden="false"/>
    </xf>
    <xf numFmtId="164" fontId="45" fillId="0" borderId="45" xfId="0" applyFont="true" applyBorder="true" applyAlignment="true" applyProtection="true">
      <alignment horizontal="general" vertical="center" textRotation="0" wrapText="false" indent="0" shrinkToFit="true"/>
      <protection locked="true" hidden="false"/>
    </xf>
    <xf numFmtId="164" fontId="45" fillId="0" borderId="46" xfId="0" applyFont="true" applyBorder="true" applyAlignment="true" applyProtection="true">
      <alignment horizontal="general" vertical="center" textRotation="0" wrapText="false" indent="0" shrinkToFit="true"/>
      <protection locked="true" hidden="false"/>
    </xf>
    <xf numFmtId="170" fontId="68" fillId="29" borderId="47" xfId="0" applyFont="true" applyBorder="true" applyAlignment="true" applyProtection="true">
      <alignment horizontal="center" vertical="center" textRotation="0" wrapText="false" indent="0" shrinkToFit="false"/>
      <protection locked="false" hidden="false"/>
    </xf>
    <xf numFmtId="164" fontId="34" fillId="0" borderId="0" xfId="0" applyFont="true" applyBorder="true" applyAlignment="true" applyProtection="true">
      <alignment horizontal="general" vertical="center" textRotation="0" wrapText="false" indent="0" shrinkToFit="false"/>
      <protection locked="true" hidden="false"/>
    </xf>
    <xf numFmtId="164" fontId="72" fillId="0" borderId="0" xfId="0" applyFont="true" applyBorder="true" applyAlignment="true" applyProtection="true">
      <alignment horizontal="center" vertical="center" textRotation="0" wrapText="false" indent="0" shrinkToFit="false"/>
      <protection locked="true" hidden="false"/>
    </xf>
    <xf numFmtId="164" fontId="72" fillId="0" borderId="0" xfId="0" applyFont="true" applyBorder="true" applyAlignment="true" applyProtection="true">
      <alignment horizontal="general" vertical="center" textRotation="0" wrapText="false" indent="0" shrinkToFit="true"/>
      <protection locked="true" hidden="false"/>
    </xf>
    <xf numFmtId="164" fontId="47" fillId="0" borderId="0" xfId="0" applyFont="true" applyBorder="true" applyAlignment="false" applyProtection="true">
      <alignment horizontal="general" vertical="center" textRotation="0" wrapText="false" indent="0" shrinkToFit="false"/>
      <protection locked="true" hidden="false"/>
    </xf>
    <xf numFmtId="164" fontId="47" fillId="0" borderId="48" xfId="0" applyFont="true" applyBorder="true" applyAlignment="fals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left" vertical="center" textRotation="0" wrapText="true" indent="0" shrinkToFit="false"/>
      <protection locked="true" hidden="false"/>
    </xf>
    <xf numFmtId="168" fontId="47" fillId="0" borderId="48" xfId="0" applyFont="true" applyBorder="true" applyAlignment="false" applyProtection="true">
      <alignment horizontal="general" vertical="center" textRotation="0" wrapText="false" indent="0" shrinkToFit="false"/>
      <protection locked="true" hidden="false"/>
    </xf>
    <xf numFmtId="168" fontId="47" fillId="0" borderId="0" xfId="0" applyFont="true" applyBorder="false" applyAlignment="false" applyProtection="true">
      <alignment horizontal="general" vertical="center" textRotation="0" wrapText="false" indent="0" shrinkToFit="false"/>
      <protection locked="true" hidden="false"/>
    </xf>
    <xf numFmtId="164" fontId="72" fillId="29" borderId="0" xfId="0" applyFont="true" applyBorder="true" applyAlignment="true" applyProtection="true">
      <alignment horizontal="general" vertical="center" textRotation="0" wrapText="false" indent="0" shrinkToFit="true"/>
      <protection locked="false" hidden="false"/>
    </xf>
    <xf numFmtId="164" fontId="72" fillId="0" borderId="0" xfId="0" applyFont="true" applyBorder="true" applyAlignment="true" applyProtection="true">
      <alignment horizontal="general" vertical="center" textRotation="0" wrapText="false" indent="0" shrinkToFit="false"/>
      <protection locked="true" hidden="false"/>
    </xf>
    <xf numFmtId="164" fontId="34" fillId="0" borderId="92" xfId="0" applyFont="true" applyBorder="true" applyAlignment="true" applyProtection="true">
      <alignment horizontal="left" vertical="center" textRotation="0" wrapText="false" indent="0" shrinkToFit="true"/>
      <protection locked="true" hidden="false"/>
    </xf>
    <xf numFmtId="164" fontId="45" fillId="6" borderId="35" xfId="0" applyFont="true" applyBorder="true" applyAlignment="true" applyProtection="true">
      <alignment horizontal="left" vertical="center" textRotation="0" wrapText="false" indent="0" shrinkToFit="true"/>
      <protection locked="false" hidden="false"/>
    </xf>
    <xf numFmtId="164" fontId="55" fillId="0" borderId="0" xfId="0" applyFont="true" applyBorder="true" applyAlignment="true" applyProtection="true">
      <alignment horizontal="left" vertical="top" textRotation="0" wrapText="true" indent="0" shrinkToFit="false"/>
      <protection locked="true" hidden="false"/>
    </xf>
    <xf numFmtId="164" fontId="45" fillId="0" borderId="0" xfId="0" applyFont="true" applyBorder="true" applyAlignment="true" applyProtection="true">
      <alignment horizontal="general" vertical="center" textRotation="0" wrapText="true" indent="0" shrinkToFit="true"/>
      <protection locked="true" hidden="false"/>
    </xf>
    <xf numFmtId="164" fontId="45" fillId="0" borderId="93" xfId="0" applyFont="true" applyBorder="true" applyAlignment="true" applyProtection="true">
      <alignment horizontal="general" vertical="center" textRotation="0" wrapText="true" indent="0" shrinkToFit="true"/>
      <protection locked="true" hidden="false"/>
    </xf>
    <xf numFmtId="164" fontId="73" fillId="0" borderId="0" xfId="0" applyFont="true" applyBorder="true" applyAlignment="true" applyProtection="true">
      <alignment horizontal="general" vertical="center" textRotation="0" wrapText="true" indent="0" shrinkToFit="true"/>
      <protection locked="true" hidden="false"/>
    </xf>
    <xf numFmtId="164" fontId="73" fillId="0" borderId="93" xfId="0" applyFont="true" applyBorder="true" applyAlignment="true" applyProtection="true">
      <alignment horizontal="general" vertical="center" textRotation="0" wrapText="false" indent="0" shrinkToFit="true"/>
      <protection locked="true" hidden="false"/>
    </xf>
    <xf numFmtId="164" fontId="73" fillId="0" borderId="0" xfId="0" applyFont="true" applyBorder="true" applyAlignment="true" applyProtection="true">
      <alignment horizontal="general" vertical="center" textRotation="0" wrapText="false" indent="0" shrinkToFit="true"/>
      <protection locked="true" hidden="false"/>
    </xf>
    <xf numFmtId="168" fontId="73" fillId="0" borderId="0" xfId="0" applyFont="true" applyBorder="true" applyAlignment="true" applyProtection="true">
      <alignment horizontal="general" vertical="center" textRotation="0" wrapText="false" indent="0" shrinkToFit="false"/>
      <protection locked="true" hidden="false"/>
    </xf>
    <xf numFmtId="164" fontId="57" fillId="26" borderId="12" xfId="0" applyFont="true" applyBorder="true" applyAlignment="true" applyProtection="true">
      <alignment horizontal="center" vertical="center" textRotation="255" wrapText="false" indent="0" shrinkToFit="true"/>
      <protection locked="true" hidden="false"/>
    </xf>
    <xf numFmtId="164" fontId="34" fillId="0" borderId="36" xfId="0" applyFont="true" applyBorder="true" applyAlignment="false" applyProtection="true">
      <alignment horizontal="general" vertical="center" textRotation="0" wrapText="false" indent="0" shrinkToFit="false"/>
      <protection locked="true" hidden="false"/>
    </xf>
    <xf numFmtId="164" fontId="34" fillId="0" borderId="39" xfId="0" applyFont="true" applyBorder="true" applyAlignment="false" applyProtection="true">
      <alignment horizontal="general" vertical="center" textRotation="0" wrapText="false" indent="0" shrinkToFit="false"/>
      <protection locked="true" hidden="false"/>
    </xf>
    <xf numFmtId="164" fontId="34" fillId="0" borderId="94" xfId="0" applyFont="true" applyBorder="true" applyAlignment="false" applyProtection="true">
      <alignment horizontal="general" vertical="center" textRotation="0" wrapText="false" indent="0" shrinkToFit="false"/>
      <protection locked="true" hidden="false"/>
    </xf>
    <xf numFmtId="166" fontId="45" fillId="22" borderId="13" xfId="0" applyFont="true" applyBorder="true" applyAlignment="true" applyProtection="true">
      <alignment horizontal="center" vertical="center" textRotation="0" wrapText="false" indent="0" shrinkToFit="true"/>
      <protection locked="false" hidden="false"/>
    </xf>
    <xf numFmtId="164" fontId="34" fillId="24" borderId="56" xfId="0" applyFont="true" applyBorder="true" applyAlignment="false" applyProtection="true">
      <alignment horizontal="general" vertical="center" textRotation="0" wrapText="false" indent="0" shrinkToFit="false"/>
      <protection locked="true" hidden="false"/>
    </xf>
    <xf numFmtId="164" fontId="0" fillId="0" borderId="36" xfId="0" applyFont="true" applyBorder="true" applyAlignment="false" applyProtection="true">
      <alignment horizontal="general" vertical="center" textRotation="0" wrapText="false" indent="0" shrinkToFit="false"/>
      <protection locked="true" hidden="false"/>
    </xf>
    <xf numFmtId="164" fontId="0" fillId="0" borderId="39" xfId="0" applyFont="true" applyBorder="true" applyAlignment="false" applyProtection="true">
      <alignment horizontal="general" vertical="center" textRotation="0" wrapText="false" indent="0" shrinkToFit="false"/>
      <protection locked="true" hidden="false"/>
    </xf>
    <xf numFmtId="164" fontId="73" fillId="0" borderId="39" xfId="0" applyFont="true" applyBorder="true" applyAlignment="true" applyProtection="true">
      <alignment horizontal="general" vertical="center" textRotation="0" wrapText="false" indent="0" shrinkToFit="true"/>
      <protection locked="true" hidden="false"/>
    </xf>
    <xf numFmtId="173" fontId="73" fillId="0" borderId="39" xfId="0" applyFont="true" applyBorder="true" applyAlignment="true" applyProtection="true">
      <alignment horizontal="general" vertical="center" textRotation="0" wrapText="false" indent="0" shrinkToFit="true"/>
      <protection locked="true" hidden="false"/>
    </xf>
    <xf numFmtId="164" fontId="73" fillId="0" borderId="56" xfId="0" applyFont="true" applyBorder="true" applyAlignment="true" applyProtection="true">
      <alignment horizontal="general" vertical="center" textRotation="0" wrapText="false" indent="0" shrinkToFit="true"/>
      <protection locked="true" hidden="false"/>
    </xf>
    <xf numFmtId="164" fontId="0" fillId="0" borderId="0" xfId="0" applyFont="true" applyBorder="true" applyAlignment="true" applyProtection="true">
      <alignment horizontal="center" vertical="center" textRotation="0" wrapText="false" indent="0" shrinkToFit="false"/>
      <protection locked="true" hidden="false"/>
    </xf>
    <xf numFmtId="164" fontId="0" fillId="0" borderId="52" xfId="0" applyFont="true" applyBorder="true" applyAlignment="false" applyProtection="true">
      <alignment horizontal="general" vertical="center" textRotation="0" wrapText="false" indent="0" shrinkToFit="false"/>
      <protection locked="true" hidden="false"/>
    </xf>
    <xf numFmtId="164" fontId="0" fillId="0" borderId="87" xfId="0" applyFont="true" applyBorder="true" applyAlignment="false" applyProtection="true">
      <alignment horizontal="general" vertical="center" textRotation="0" wrapText="false" indent="0" shrinkToFit="false"/>
      <protection locked="true" hidden="false"/>
    </xf>
    <xf numFmtId="164" fontId="50" fillId="0" borderId="77" xfId="0" applyFont="true" applyBorder="true" applyAlignment="true" applyProtection="true">
      <alignment horizontal="left" vertical="center" textRotation="0" wrapText="true" indent="0" shrinkToFit="false"/>
      <protection locked="true" hidden="false"/>
    </xf>
    <xf numFmtId="166" fontId="45" fillId="22" borderId="15" xfId="0" applyFont="true" applyBorder="true" applyAlignment="true" applyProtection="true">
      <alignment horizontal="center" vertical="center" textRotation="0" wrapText="false" indent="0" shrinkToFit="true"/>
      <protection locked="false" hidden="false"/>
    </xf>
    <xf numFmtId="164" fontId="34" fillId="24" borderId="95" xfId="0" applyFont="true" applyBorder="true" applyAlignment="false" applyProtection="true">
      <alignment horizontal="general" vertical="center" textRotation="0" wrapText="false" indent="0" shrinkToFit="false"/>
      <protection locked="true" hidden="false"/>
    </xf>
    <xf numFmtId="164" fontId="73" fillId="0" borderId="43" xfId="0" applyFont="true" applyBorder="true" applyAlignment="true" applyProtection="true">
      <alignment horizontal="right" vertical="center" textRotation="0" wrapText="false" indent="0" shrinkToFit="true"/>
      <protection locked="true" hidden="false"/>
    </xf>
    <xf numFmtId="173" fontId="58" fillId="0" borderId="11" xfId="0" applyFont="true" applyBorder="true" applyAlignment="true" applyProtection="true">
      <alignment horizontal="center" vertical="center" textRotation="0" wrapText="false" indent="0" shrinkToFit="true"/>
      <protection locked="true" hidden="false"/>
    </xf>
    <xf numFmtId="164" fontId="73" fillId="0" borderId="0" xfId="0" applyFont="true" applyBorder="false" applyAlignment="true" applyProtection="true">
      <alignment horizontal="general" vertical="center" textRotation="0" wrapText="false" indent="0" shrinkToFit="true"/>
      <protection locked="true" hidden="false"/>
    </xf>
    <xf numFmtId="164" fontId="73" fillId="0" borderId="79" xfId="0" applyFont="true" applyBorder="true" applyAlignment="true" applyProtection="true">
      <alignment horizontal="general" vertical="center" textRotation="0" wrapText="false" indent="0" shrinkToFit="true"/>
      <protection locked="true" hidden="false"/>
    </xf>
    <xf numFmtId="164" fontId="0" fillId="0" borderId="48" xfId="0" applyFont="true" applyBorder="true" applyAlignment="true" applyProtection="true">
      <alignment horizontal="center" vertical="center" textRotation="0" wrapText="false" indent="0" shrinkToFit="false"/>
      <protection locked="true" hidden="false"/>
    </xf>
    <xf numFmtId="164" fontId="34" fillId="0" borderId="0" xfId="0" applyFont="true" applyBorder="true" applyAlignment="true" applyProtection="true">
      <alignment horizontal="center" vertical="center" textRotation="255" wrapText="false" indent="0" shrinkToFit="true"/>
      <protection locked="true" hidden="false"/>
    </xf>
    <xf numFmtId="164" fontId="55" fillId="26" borderId="12" xfId="0" applyFont="true" applyBorder="true" applyAlignment="true" applyProtection="true">
      <alignment horizontal="center" vertical="center" textRotation="255" wrapText="true" indent="0" shrinkToFit="false"/>
      <protection locked="true" hidden="false"/>
    </xf>
    <xf numFmtId="164" fontId="58" fillId="0" borderId="36" xfId="0" applyFont="true" applyBorder="true" applyAlignment="false" applyProtection="true">
      <alignment horizontal="general" vertical="center" textRotation="0" wrapText="false" indent="0" shrinkToFit="false"/>
      <protection locked="true" hidden="false"/>
    </xf>
    <xf numFmtId="164" fontId="34" fillId="0" borderId="56" xfId="0" applyFont="true" applyBorder="true" applyAlignment="false" applyProtection="true">
      <alignment horizontal="general" vertical="center" textRotation="0" wrapText="false" indent="0" shrinkToFit="false"/>
      <protection locked="true" hidden="false"/>
    </xf>
    <xf numFmtId="164" fontId="73" fillId="24" borderId="56" xfId="0" applyFont="true" applyBorder="true" applyAlignment="true" applyProtection="true">
      <alignment horizontal="general" vertical="center" textRotation="0" wrapText="false" indent="0" shrinkToFit="true"/>
      <protection locked="true" hidden="false"/>
    </xf>
    <xf numFmtId="166" fontId="45" fillId="22" borderId="25" xfId="0" applyFont="true" applyBorder="true" applyAlignment="true" applyProtection="true">
      <alignment horizontal="center" vertical="center" textRotation="0" wrapText="false" indent="0" shrinkToFit="true"/>
      <protection locked="false" hidden="false"/>
    </xf>
    <xf numFmtId="164" fontId="73" fillId="24" borderId="96" xfId="0" applyFont="true" applyBorder="true" applyAlignment="true" applyProtection="true">
      <alignment horizontal="general" vertical="center" textRotation="0" wrapText="false" indent="0" shrinkToFit="true"/>
      <protection locked="true" hidden="false"/>
    </xf>
    <xf numFmtId="164" fontId="73" fillId="0" borderId="30" xfId="0" applyFont="true" applyBorder="true" applyAlignment="true" applyProtection="true">
      <alignment horizontal="right" vertical="center" textRotation="0" wrapText="false" indent="0" shrinkToFit="true"/>
      <protection locked="true" hidden="false"/>
    </xf>
    <xf numFmtId="164" fontId="73" fillId="0" borderId="97" xfId="0" applyFont="true" applyBorder="true" applyAlignment="true" applyProtection="true">
      <alignment horizontal="general" vertical="center" textRotation="0" wrapText="false" indent="0" shrinkToFit="true"/>
      <protection locked="true" hidden="false"/>
    </xf>
    <xf numFmtId="164" fontId="73" fillId="0" borderId="98" xfId="0" applyFont="true" applyBorder="true" applyAlignment="true" applyProtection="true">
      <alignment horizontal="general" vertical="center" textRotation="0" wrapText="false" indent="0" shrinkToFit="true"/>
      <protection locked="true" hidden="false"/>
    </xf>
    <xf numFmtId="164" fontId="34" fillId="24" borderId="10" xfId="0" applyFont="true" applyBorder="true" applyAlignment="true" applyProtection="true">
      <alignment horizontal="general" vertical="center" textRotation="0" wrapText="false" indent="0" shrinkToFit="false"/>
      <protection locked="true" hidden="false"/>
    </xf>
    <xf numFmtId="164" fontId="45" fillId="24" borderId="40" xfId="0" applyFont="true" applyBorder="true" applyAlignment="true" applyProtection="true">
      <alignment horizontal="general" vertical="center" textRotation="0" wrapText="false" indent="0" shrinkToFit="false"/>
      <protection locked="true" hidden="false"/>
    </xf>
    <xf numFmtId="164" fontId="45" fillId="24" borderId="41" xfId="0" applyFont="true" applyBorder="true" applyAlignment="true" applyProtection="true">
      <alignment horizontal="general" vertical="center" textRotation="0" wrapText="false" indent="0" shrinkToFit="false"/>
      <protection locked="true" hidden="false"/>
    </xf>
    <xf numFmtId="166" fontId="46" fillId="24" borderId="10" xfId="73" applyFont="true" applyBorder="true" applyAlignment="true" applyProtection="true">
      <alignment horizontal="center" vertical="center" textRotation="0" wrapText="false" indent="0" shrinkToFit="false"/>
      <protection locked="true" hidden="false"/>
    </xf>
    <xf numFmtId="164" fontId="34" fillId="24" borderId="41" xfId="0" applyFont="true" applyBorder="true" applyAlignment="false" applyProtection="true">
      <alignment horizontal="general" vertical="center" textRotation="0" wrapText="false" indent="0" shrinkToFit="false"/>
      <protection locked="true" hidden="false"/>
    </xf>
    <xf numFmtId="168" fontId="45" fillId="0" borderId="0" xfId="0" applyFont="true" applyBorder="true" applyAlignment="true" applyProtection="true">
      <alignment horizontal="general" vertical="center" textRotation="0" wrapText="false" indent="0" shrinkToFit="false"/>
      <protection locked="true" hidden="false"/>
    </xf>
    <xf numFmtId="164" fontId="24" fillId="0" borderId="0" xfId="0" applyFont="true" applyBorder="true" applyAlignment="true" applyProtection="true">
      <alignment horizontal="center" vertical="center" textRotation="0" wrapText="false" indent="0" shrinkToFit="false"/>
      <protection locked="true" hidden="false"/>
    </xf>
    <xf numFmtId="164" fontId="73" fillId="0" borderId="0" xfId="0" applyFont="true" applyBorder="true" applyAlignment="true" applyProtection="true">
      <alignment horizontal="center" vertical="center" textRotation="255" wrapText="false" indent="0" shrinkToFit="true"/>
      <protection locked="true" hidden="false"/>
    </xf>
    <xf numFmtId="167" fontId="52" fillId="0" borderId="0" xfId="0" applyFont="true" applyBorder="false" applyAlignment="true" applyProtection="true">
      <alignment horizontal="general" vertical="center" textRotation="0" wrapText="false" indent="0" shrinkToFit="false"/>
      <protection locked="true" hidden="false"/>
    </xf>
    <xf numFmtId="167" fontId="45" fillId="0" borderId="0" xfId="0" applyFont="true" applyBorder="false" applyAlignment="true" applyProtection="true">
      <alignment horizontal="general" vertical="center" textRotation="0" wrapText="false" indent="0" shrinkToFit="false"/>
      <protection locked="true" hidden="false"/>
    </xf>
    <xf numFmtId="164" fontId="50" fillId="0" borderId="0" xfId="0" applyFont="true" applyBorder="false" applyAlignment="true" applyProtection="true">
      <alignment horizontal="left" vertical="center" textRotation="0" wrapText="true" indent="0" shrinkToFit="false"/>
      <protection locked="true" hidden="false"/>
    </xf>
    <xf numFmtId="164" fontId="63" fillId="0" borderId="0" xfId="0" applyFont="true" applyBorder="true" applyAlignment="true" applyProtection="true">
      <alignment horizontal="left" vertical="center" textRotation="0" wrapText="true" indent="0" shrinkToFit="false"/>
      <protection locked="true" hidden="false"/>
    </xf>
    <xf numFmtId="164" fontId="53" fillId="0" borderId="0" xfId="0" applyFont="true" applyBorder="false" applyAlignment="true" applyProtection="true">
      <alignment horizontal="general" vertical="center" textRotation="0" wrapText="false" indent="0" shrinkToFit="false"/>
      <protection locked="true" hidden="false"/>
    </xf>
    <xf numFmtId="167" fontId="50" fillId="0" borderId="0" xfId="0" applyFont="true" applyBorder="false" applyAlignment="true" applyProtection="true">
      <alignment horizontal="general" vertical="center" textRotation="0" wrapText="false" indent="0" shrinkToFit="false"/>
      <protection locked="true" hidden="false"/>
    </xf>
    <xf numFmtId="167" fontId="50" fillId="0" borderId="0" xfId="0" applyFont="true" applyBorder="false" applyAlignment="true" applyProtection="true">
      <alignment horizontal="center" vertical="center" textRotation="0" wrapText="false" indent="0" shrinkToFit="false"/>
      <protection locked="true" hidden="false"/>
    </xf>
    <xf numFmtId="167" fontId="50" fillId="0" borderId="0" xfId="0" applyFont="true" applyBorder="false" applyAlignment="true" applyProtection="true">
      <alignment horizontal="center" vertical="top" textRotation="0" wrapText="false" indent="0" shrinkToFit="false"/>
      <protection locked="true" hidden="false"/>
    </xf>
    <xf numFmtId="167" fontId="50" fillId="0" borderId="0" xfId="0" applyFont="true" applyBorder="true" applyAlignment="true" applyProtection="true">
      <alignment horizontal="left" vertical="center" textRotation="0" wrapText="true" indent="0" shrinkToFit="false"/>
      <protection locked="true" hidden="false"/>
    </xf>
    <xf numFmtId="167" fontId="34" fillId="0" borderId="93" xfId="0" applyFont="true" applyBorder="true" applyAlignment="true" applyProtection="true">
      <alignment horizontal="left" vertical="center" textRotation="0" wrapText="true" indent="0" shrinkToFit="false"/>
      <protection locked="true" hidden="false"/>
    </xf>
    <xf numFmtId="167" fontId="34" fillId="0" borderId="0" xfId="0" applyFont="true" applyBorder="true" applyAlignment="true" applyProtection="true">
      <alignment horizontal="left" vertical="center" textRotation="0" wrapText="true" indent="0" shrinkToFit="false"/>
      <protection locked="true" hidden="false"/>
    </xf>
    <xf numFmtId="167" fontId="34" fillId="0" borderId="0" xfId="0" applyFont="true" applyBorder="true" applyAlignment="true" applyProtection="true">
      <alignment horizontal="left" vertical="center" textRotation="0" wrapText="true" indent="0" shrinkToFit="false"/>
      <protection locked="true" hidden="false"/>
    </xf>
    <xf numFmtId="164" fontId="47" fillId="0" borderId="0" xfId="0" applyFont="true" applyBorder="false" applyAlignment="true" applyProtection="true">
      <alignment horizontal="general" vertical="top" textRotation="0" wrapText="false" indent="0" shrinkToFit="false"/>
      <protection locked="true" hidden="false"/>
    </xf>
    <xf numFmtId="167" fontId="34" fillId="26" borderId="23" xfId="0" applyFont="true" applyBorder="true" applyAlignment="true" applyProtection="true">
      <alignment horizontal="center" vertical="center" textRotation="0" wrapText="true" indent="0" shrinkToFit="false"/>
      <protection locked="true" hidden="false"/>
    </xf>
    <xf numFmtId="167" fontId="34" fillId="26" borderId="99" xfId="0" applyFont="true" applyBorder="true" applyAlignment="true" applyProtection="true">
      <alignment horizontal="center" vertical="center" textRotation="0" wrapText="true" indent="0" shrinkToFit="false"/>
      <protection locked="true" hidden="false"/>
    </xf>
    <xf numFmtId="164" fontId="34" fillId="0" borderId="32" xfId="0" applyFont="true" applyBorder="true" applyAlignment="true" applyProtection="true">
      <alignment horizontal="left" vertical="center" textRotation="0" wrapText="true" indent="0" shrinkToFit="false"/>
      <protection locked="true" hidden="false"/>
    </xf>
    <xf numFmtId="170" fontId="74" fillId="25" borderId="100" xfId="0" applyFont="true" applyBorder="true" applyAlignment="true" applyProtection="true">
      <alignment horizontal="center" vertical="center" textRotation="0" wrapText="true" indent="0" shrinkToFit="false"/>
      <protection locked="false" hidden="false"/>
    </xf>
    <xf numFmtId="164" fontId="50" fillId="24" borderId="101" xfId="0" applyFont="true" applyBorder="true" applyAlignment="true" applyProtection="true">
      <alignment horizontal="left" vertical="center" textRotation="0" wrapText="true" indent="0" shrinkToFit="false"/>
      <protection locked="true" hidden="false"/>
    </xf>
    <xf numFmtId="170" fontId="74" fillId="25" borderId="82" xfId="0" applyFont="true" applyBorder="true" applyAlignment="true" applyProtection="true">
      <alignment horizontal="center" vertical="center" textRotation="0" wrapText="true" indent="0" shrinkToFit="false"/>
      <protection locked="false" hidden="false"/>
    </xf>
    <xf numFmtId="164" fontId="50" fillId="24" borderId="73" xfId="0" applyFont="true" applyBorder="true" applyAlignment="true" applyProtection="true">
      <alignment horizontal="general" vertical="center" textRotation="0" wrapText="true" indent="0" shrinkToFit="false"/>
      <protection locked="true" hidden="false"/>
    </xf>
    <xf numFmtId="164" fontId="50" fillId="24" borderId="80" xfId="0" applyFont="true" applyBorder="true" applyAlignment="true" applyProtection="true">
      <alignment horizontal="general" vertical="center" textRotation="0" wrapText="true" indent="0" shrinkToFit="false"/>
      <protection locked="true" hidden="false"/>
    </xf>
    <xf numFmtId="170" fontId="74" fillId="25" borderId="102" xfId="0" applyFont="true" applyBorder="true" applyAlignment="true" applyProtection="true">
      <alignment horizontal="center" vertical="center" textRotation="0" wrapText="true" indent="0" shrinkToFit="false"/>
      <protection locked="false" hidden="false"/>
    </xf>
    <xf numFmtId="164" fontId="50" fillId="24" borderId="103" xfId="0" applyFont="true" applyBorder="true" applyAlignment="true" applyProtection="true">
      <alignment horizontal="general" vertical="center" textRotation="0" wrapText="true" indent="0" shrinkToFit="false"/>
      <protection locked="true" hidden="false"/>
    </xf>
    <xf numFmtId="164" fontId="50" fillId="24" borderId="104" xfId="0" applyFont="true" applyBorder="true" applyAlignment="true" applyProtection="true">
      <alignment horizontal="general" vertical="center" textRotation="0" wrapText="true" indent="0" shrinkToFit="false"/>
      <protection locked="true" hidden="false"/>
    </xf>
    <xf numFmtId="170" fontId="74" fillId="25" borderId="105" xfId="0" applyFont="true" applyBorder="true" applyAlignment="true" applyProtection="true">
      <alignment horizontal="center" vertical="center" textRotation="0" wrapText="true" indent="0" shrinkToFit="false"/>
      <protection locked="false" hidden="false"/>
    </xf>
    <xf numFmtId="164" fontId="50" fillId="24" borderId="62" xfId="0" applyFont="true" applyBorder="true" applyAlignment="true" applyProtection="true">
      <alignment horizontal="left" vertical="center" textRotation="0" wrapText="true" indent="0" shrinkToFit="false"/>
      <protection locked="true" hidden="false"/>
    </xf>
    <xf numFmtId="170" fontId="74" fillId="25" borderId="106" xfId="0" applyFont="true" applyBorder="true" applyAlignment="true" applyProtection="true">
      <alignment horizontal="center" vertical="center" textRotation="0" wrapText="true" indent="0" shrinkToFit="false"/>
      <protection locked="false" hidden="false"/>
    </xf>
    <xf numFmtId="164" fontId="50" fillId="24" borderId="76" xfId="0" applyFont="true" applyBorder="true" applyAlignment="true" applyProtection="true">
      <alignment horizontal="general" vertical="center" textRotation="0" wrapText="true" indent="0" shrinkToFit="false"/>
      <protection locked="true" hidden="false"/>
    </xf>
    <xf numFmtId="170" fontId="74" fillId="25" borderId="85" xfId="0" applyFont="true" applyBorder="true" applyAlignment="true" applyProtection="true">
      <alignment horizontal="center" vertical="center" textRotation="0" wrapText="true" indent="0" shrinkToFit="false"/>
      <protection locked="false" hidden="false"/>
    </xf>
    <xf numFmtId="164" fontId="50" fillId="24" borderId="107" xfId="0" applyFont="true" applyBorder="true" applyAlignment="true" applyProtection="true">
      <alignment horizontal="left" vertical="center" textRotation="0" wrapText="true" indent="0" shrinkToFit="false"/>
      <protection locked="true" hidden="false"/>
    </xf>
    <xf numFmtId="164" fontId="50" fillId="24" borderId="108" xfId="0" applyFont="true" applyBorder="true" applyAlignment="true" applyProtection="true">
      <alignment horizontal="general" vertical="center" textRotation="0" wrapText="true" indent="0" shrinkToFit="false"/>
      <protection locked="true" hidden="false"/>
    </xf>
    <xf numFmtId="164" fontId="50" fillId="24" borderId="80" xfId="0" applyFont="true" applyBorder="true" applyAlignment="true" applyProtection="true">
      <alignment horizontal="left" vertical="center" textRotation="0" wrapText="true" indent="0" shrinkToFit="false"/>
      <protection locked="true" hidden="false"/>
    </xf>
    <xf numFmtId="164" fontId="50" fillId="24" borderId="103" xfId="0" applyFont="true" applyBorder="true" applyAlignment="true" applyProtection="true">
      <alignment horizontal="left" vertical="center" textRotation="0" wrapText="true" indent="0" shrinkToFit="false"/>
      <protection locked="true" hidden="false"/>
    </xf>
    <xf numFmtId="164" fontId="50" fillId="24" borderId="73" xfId="0" applyFont="true" applyBorder="true" applyAlignment="true" applyProtection="true">
      <alignment horizontal="left" vertical="center" textRotation="0" wrapText="true" indent="0" shrinkToFit="false"/>
      <protection locked="true" hidden="false"/>
    </xf>
    <xf numFmtId="164" fontId="50" fillId="24" borderId="76" xfId="0" applyFont="true" applyBorder="true" applyAlignment="true" applyProtection="true">
      <alignment horizontal="left" vertical="center" textRotation="0" wrapText="true" indent="0" shrinkToFit="false"/>
      <protection locked="true" hidden="false"/>
    </xf>
    <xf numFmtId="164" fontId="50" fillId="24" borderId="48" xfId="0" applyFont="true" applyBorder="true" applyAlignment="true" applyProtection="true">
      <alignment horizontal="general" vertical="center" textRotation="0" wrapText="true" indent="0" shrinkToFit="false"/>
      <protection locked="true" hidden="false"/>
    </xf>
    <xf numFmtId="164" fontId="50" fillId="24" borderId="108" xfId="0" applyFont="true" applyBorder="true" applyAlignment="true" applyProtection="true">
      <alignment horizontal="left" vertical="center" textRotation="0" wrapText="true" indent="0" shrinkToFit="false"/>
      <protection locked="true" hidden="false"/>
    </xf>
    <xf numFmtId="164" fontId="50" fillId="24" borderId="107" xfId="0" applyFont="true" applyBorder="true" applyAlignment="true" applyProtection="true">
      <alignment horizontal="general" vertical="center" textRotation="0" wrapText="true" indent="0" shrinkToFit="false"/>
      <protection locked="true" hidden="false"/>
    </xf>
    <xf numFmtId="170" fontId="74" fillId="25" borderId="109" xfId="0" applyFont="true" applyBorder="true" applyAlignment="true" applyProtection="true">
      <alignment horizontal="center" vertical="center" textRotation="0" wrapText="true" indent="0" shrinkToFit="false"/>
      <protection locked="false" hidden="false"/>
    </xf>
    <xf numFmtId="164" fontId="50" fillId="24" borderId="53" xfId="0" applyFont="true" applyBorder="true" applyAlignment="true" applyProtection="true">
      <alignment horizontal="left" vertical="center" textRotation="0" wrapText="true" indent="0" shrinkToFit="false"/>
      <protection locked="true" hidden="false"/>
    </xf>
    <xf numFmtId="164" fontId="50" fillId="24" borderId="54" xfId="0" applyFont="true" applyBorder="true" applyAlignment="true" applyProtection="true">
      <alignment horizontal="general" vertical="center" textRotation="0" wrapText="true" indent="0" shrinkToFit="false"/>
      <protection locked="true" hidden="false"/>
    </xf>
    <xf numFmtId="167" fontId="28" fillId="0" borderId="0" xfId="0" applyFont="true" applyBorder="false" applyAlignment="false" applyProtection="true">
      <alignment horizontal="general" vertical="center" textRotation="0" wrapText="fals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7" fontId="75" fillId="0" borderId="0" xfId="0" applyFont="true" applyBorder="false" applyAlignment="true" applyProtection="true">
      <alignment horizontal="general" vertical="top" textRotation="0" wrapText="false" indent="0" shrinkToFit="false"/>
      <protection locked="true" hidden="false"/>
    </xf>
    <xf numFmtId="167" fontId="76" fillId="0" borderId="0" xfId="0" applyFont="true" applyBorder="false" applyAlignment="true" applyProtection="true">
      <alignment horizontal="general" vertical="top" textRotation="0" wrapText="false" indent="0" shrinkToFit="false"/>
      <protection locked="true" hidden="false"/>
    </xf>
    <xf numFmtId="164" fontId="77" fillId="0" borderId="0" xfId="0" applyFont="true" applyBorder="false" applyAlignment="true" applyProtection="true">
      <alignment horizontal="left" vertical="top" textRotation="0" wrapText="true" indent="0" shrinkToFit="false"/>
      <protection locked="true" hidden="false"/>
    </xf>
    <xf numFmtId="164" fontId="77" fillId="0" borderId="0" xfId="0" applyFont="true" applyBorder="true" applyAlignment="true" applyProtection="true">
      <alignment horizontal="left" vertical="top" textRotation="0" wrapText="true" indent="0" shrinkToFit="false"/>
      <protection locked="true" hidden="false"/>
    </xf>
    <xf numFmtId="164" fontId="78" fillId="0" borderId="0" xfId="0" applyFont="true" applyBorder="true" applyAlignment="true" applyProtection="true">
      <alignment horizontal="left" vertical="top" textRotation="0" wrapText="true" indent="0" shrinkToFit="false"/>
      <protection locked="true" hidden="false"/>
    </xf>
    <xf numFmtId="164" fontId="50" fillId="0" borderId="0" xfId="0" applyFont="true" applyBorder="false" applyAlignment="true" applyProtection="true">
      <alignment horizontal="left" vertical="top" textRotation="0" wrapText="true" indent="0" shrinkToFit="false"/>
      <protection locked="true" hidden="false"/>
    </xf>
    <xf numFmtId="164" fontId="45" fillId="0" borderId="23" xfId="0" applyFont="true" applyBorder="true" applyAlignment="true" applyProtection="true">
      <alignment horizontal="left" vertical="center" textRotation="0" wrapText="true" indent="0" shrinkToFit="false"/>
      <protection locked="false" hidden="false"/>
    </xf>
    <xf numFmtId="164" fontId="45" fillId="0" borderId="43" xfId="0" applyFont="true" applyBorder="true" applyAlignment="true" applyProtection="true">
      <alignment horizontal="general" vertical="center" textRotation="0" wrapText="false" indent="0" shrinkToFit="false"/>
      <protection locked="true" hidden="false"/>
    </xf>
    <xf numFmtId="164" fontId="24" fillId="28" borderId="0" xfId="0" applyFont="true" applyBorder="true" applyAlignment="false" applyProtection="true">
      <alignment horizontal="general" vertical="center" textRotation="0" wrapText="false" indent="0" shrinkToFit="false"/>
      <protection locked="true" hidden="false"/>
    </xf>
    <xf numFmtId="164" fontId="79" fillId="28" borderId="0" xfId="0" applyFont="true" applyBorder="true" applyAlignment="false" applyProtection="true">
      <alignment horizontal="general" vertical="center" textRotation="0" wrapText="false" indent="0" shrinkToFit="false"/>
      <protection locked="true" hidden="false"/>
    </xf>
    <xf numFmtId="164" fontId="50" fillId="0" borderId="0" xfId="0" applyFont="true" applyBorder="true" applyAlignment="true" applyProtection="true">
      <alignment horizontal="left" vertical="top" textRotation="0" wrapText="true" indent="0" shrinkToFit="false"/>
      <protection locked="true" hidden="false"/>
    </xf>
    <xf numFmtId="164" fontId="50" fillId="0" borderId="0" xfId="0" applyFont="true" applyBorder="true" applyAlignment="true" applyProtection="true">
      <alignment horizontal="center" vertical="center" textRotation="0" wrapText="true" indent="0" shrinkToFit="false"/>
      <protection locked="true" hidden="false"/>
    </xf>
    <xf numFmtId="175" fontId="50" fillId="0" borderId="0" xfId="0" applyFont="true" applyBorder="true" applyAlignment="true" applyProtection="true">
      <alignment horizontal="center" vertical="center" textRotation="0" wrapText="false" indent="0" shrinkToFit="false"/>
      <protection locked="true" hidden="false"/>
    </xf>
    <xf numFmtId="167" fontId="28" fillId="0" borderId="44" xfId="0" applyFont="true" applyBorder="true" applyAlignment="false" applyProtection="true">
      <alignment horizontal="general" vertical="center" textRotation="0" wrapText="false" indent="0" shrinkToFit="false"/>
      <protection locked="true" hidden="false"/>
    </xf>
    <xf numFmtId="164" fontId="28" fillId="0" borderId="45" xfId="0" applyFont="true" applyBorder="true" applyAlignment="false" applyProtection="true">
      <alignment horizontal="general" vertical="center" textRotation="0" wrapText="false" indent="0" shrinkToFit="false"/>
      <protection locked="true" hidden="false"/>
    </xf>
    <xf numFmtId="164" fontId="28" fillId="0" borderId="45" xfId="0" applyFont="true" applyBorder="true" applyAlignment="true" applyProtection="true">
      <alignment horizontal="general" vertical="center" textRotation="0" wrapText="false" indent="0" shrinkToFit="false"/>
      <protection locked="true" hidden="false"/>
    </xf>
    <xf numFmtId="164" fontId="28" fillId="0" borderId="46" xfId="0" applyFont="true" applyBorder="true" applyAlignment="true" applyProtection="true">
      <alignment horizontal="general" vertical="center" textRotation="0" wrapText="false" indent="0" shrinkToFit="false"/>
      <protection locked="true" hidden="false"/>
    </xf>
    <xf numFmtId="164" fontId="75" fillId="0" borderId="47" xfId="0" applyFont="true" applyBorder="true" applyAlignment="true" applyProtection="true">
      <alignment horizontal="general" vertical="center" textRotation="0" wrapText="true" indent="0" shrinkToFit="false"/>
      <protection locked="true" hidden="false"/>
    </xf>
    <xf numFmtId="164" fontId="75" fillId="0" borderId="0" xfId="0" applyFont="true" applyBorder="true" applyAlignment="true" applyProtection="true">
      <alignment horizontal="left" vertical="center" textRotation="0" wrapText="true" indent="0" shrinkToFit="false"/>
      <protection locked="true" hidden="false"/>
    </xf>
    <xf numFmtId="164" fontId="75" fillId="0" borderId="48" xfId="0" applyFont="true" applyBorder="true" applyAlignment="true" applyProtection="true">
      <alignment horizontal="general" vertical="center" textRotation="0" wrapText="true" indent="0" shrinkToFit="false"/>
      <protection locked="true" hidden="false"/>
    </xf>
    <xf numFmtId="164" fontId="75" fillId="0" borderId="0" xfId="0" applyFont="true" applyBorder="true" applyAlignment="true" applyProtection="true">
      <alignment horizontal="general" vertical="center" textRotation="0" wrapText="true" indent="0" shrinkToFit="false"/>
      <protection locked="true" hidden="false"/>
    </xf>
    <xf numFmtId="164" fontId="75" fillId="0" borderId="47" xfId="0" applyFont="true" applyBorder="true" applyAlignment="false" applyProtection="true">
      <alignment horizontal="general" vertical="center" textRotation="0" wrapText="false" indent="0" shrinkToFit="false"/>
      <protection locked="true" hidden="false"/>
    </xf>
    <xf numFmtId="164" fontId="75" fillId="0" borderId="0" xfId="0" applyFont="true" applyBorder="false" applyAlignment="false" applyProtection="true">
      <alignment horizontal="general" vertical="center" textRotation="0" wrapText="false" indent="0" shrinkToFit="false"/>
      <protection locked="true" hidden="false"/>
    </xf>
    <xf numFmtId="164" fontId="75" fillId="25" borderId="0" xfId="0" applyFont="true" applyBorder="true" applyAlignment="true" applyProtection="true">
      <alignment horizontal="center" vertical="center" textRotation="0" wrapText="false" indent="0" shrinkToFit="false"/>
      <protection locked="false" hidden="false"/>
    </xf>
    <xf numFmtId="164" fontId="75" fillId="0" borderId="0" xfId="0" applyFont="true" applyBorder="false" applyAlignment="true" applyProtection="true">
      <alignment horizontal="general" vertical="center" textRotation="0" wrapText="true" indent="0" shrinkToFit="false"/>
      <protection locked="true" hidden="false"/>
    </xf>
    <xf numFmtId="164" fontId="75" fillId="0" borderId="0" xfId="0" applyFont="true" applyBorder="true" applyAlignment="true" applyProtection="true">
      <alignment horizontal="center" vertical="center" textRotation="0" wrapText="false" indent="0" shrinkToFit="false"/>
      <protection locked="true" hidden="false"/>
    </xf>
    <xf numFmtId="170" fontId="80" fillId="0" borderId="48" xfId="0" applyFont="true" applyBorder="true" applyAlignment="true" applyProtection="true">
      <alignment horizontal="general" vertical="center" textRotation="0" wrapText="false" indent="0" shrinkToFit="true"/>
      <protection locked="true" hidden="false"/>
    </xf>
    <xf numFmtId="164" fontId="81" fillId="0" borderId="0" xfId="0" applyFont="true" applyBorder="false" applyAlignment="false" applyProtection="true">
      <alignment horizontal="general" vertical="center" textRotation="0" wrapText="false" indent="0" shrinkToFit="false"/>
      <protection locked="true" hidden="false"/>
    </xf>
    <xf numFmtId="164" fontId="82" fillId="0" borderId="0" xfId="0" applyFont="true" applyBorder="false" applyAlignment="false" applyProtection="true">
      <alignment horizontal="general" vertical="center" textRotation="0" wrapText="false" indent="0" shrinkToFit="false"/>
      <protection locked="true" hidden="false"/>
    </xf>
    <xf numFmtId="164" fontId="75" fillId="0" borderId="0" xfId="0" applyFont="true" applyBorder="true" applyAlignment="true" applyProtection="true">
      <alignment horizontal="center" vertical="center" textRotation="0" wrapText="true" indent="0" shrinkToFit="false"/>
      <protection locked="true" hidden="false"/>
    </xf>
    <xf numFmtId="164" fontId="49" fillId="0" borderId="0" xfId="0" applyFont="true" applyBorder="true" applyAlignment="true" applyProtection="true">
      <alignment horizontal="center" vertical="center" textRotation="0" wrapText="false" indent="0" shrinkToFit="false"/>
      <protection locked="true" hidden="false"/>
    </xf>
    <xf numFmtId="164" fontId="75" fillId="25" borderId="0" xfId="0" applyFont="true" applyBorder="true" applyAlignment="true" applyProtection="true">
      <alignment horizontal="general" vertical="center" textRotation="0" wrapText="false" indent="0" shrinkToFit="true"/>
      <protection locked="false" hidden="false"/>
    </xf>
    <xf numFmtId="164" fontId="49" fillId="0" borderId="0" xfId="0" applyFont="true" applyBorder="true" applyAlignment="true" applyProtection="true">
      <alignment horizontal="center" vertical="center" textRotation="0" wrapText="false" indent="0" shrinkToFit="true"/>
      <protection locked="true" hidden="false"/>
    </xf>
    <xf numFmtId="164" fontId="82" fillId="0" borderId="48" xfId="0" applyFont="true" applyBorder="true" applyAlignment="true" applyProtection="true">
      <alignment horizontal="center" vertical="center" textRotation="0" wrapText="false" indent="0" shrinkToFit="false"/>
      <protection locked="true" hidden="false"/>
    </xf>
    <xf numFmtId="164" fontId="75" fillId="0" borderId="52" xfId="0" applyFont="true" applyBorder="true" applyAlignment="false" applyProtection="true">
      <alignment horizontal="general" vertical="center" textRotation="0" wrapText="false" indent="0" shrinkToFit="false"/>
      <protection locked="true" hidden="false"/>
    </xf>
    <xf numFmtId="164" fontId="28" fillId="0" borderId="52" xfId="0" applyFont="true" applyBorder="true" applyAlignment="false" applyProtection="true">
      <alignment horizontal="general" vertical="center" textRotation="0" wrapText="false" indent="0" shrinkToFit="false"/>
      <protection locked="true" hidden="false"/>
    </xf>
    <xf numFmtId="164" fontId="28" fillId="0" borderId="54" xfId="0" applyFont="true" applyBorder="true" applyAlignment="false" applyProtection="true">
      <alignment horizontal="general" vertical="center" textRotation="0" wrapText="false" indent="0" shrinkToFit="false"/>
      <protection locked="true" hidden="false"/>
    </xf>
    <xf numFmtId="164" fontId="75" fillId="0" borderId="0" xfId="0" applyFont="true" applyBorder="true" applyAlignment="false" applyProtection="true">
      <alignment horizontal="general" vertical="center" textRotation="0" wrapText="false" indent="0" shrinkToFit="false"/>
      <protection locked="true" hidden="false"/>
    </xf>
    <xf numFmtId="164" fontId="83" fillId="0" borderId="0" xfId="0" applyFont="true" applyBorder="false" applyAlignment="false" applyProtection="true">
      <alignment horizontal="general" vertical="center" textRotation="0" wrapText="false" indent="0" shrinkToFit="false"/>
      <protection locked="true" hidden="false"/>
    </xf>
    <xf numFmtId="164" fontId="84" fillId="0" borderId="0" xfId="0" applyFont="true" applyBorder="false" applyAlignment="false" applyProtection="true">
      <alignment horizontal="general" vertical="center" textRotation="0" wrapText="false" indent="0" shrinkToFit="false"/>
      <protection locked="true" hidden="false"/>
    </xf>
    <xf numFmtId="164" fontId="34" fillId="0" borderId="0" xfId="0" applyFont="true" applyBorder="false" applyAlignment="false" applyProtection="true">
      <alignment horizontal="general" vertical="center" textRotation="0" wrapText="false" indent="0" shrinkToFit="false"/>
      <protection locked="true" hidden="false"/>
    </xf>
    <xf numFmtId="164" fontId="50" fillId="0" borderId="0" xfId="0" applyFont="true" applyBorder="false" applyAlignment="false" applyProtection="true">
      <alignment horizontal="general" vertical="center" textRotation="0" wrapText="false" indent="0" shrinkToFit="false"/>
      <protection locked="true" hidden="false"/>
    </xf>
    <xf numFmtId="164" fontId="85" fillId="0" borderId="0" xfId="0" applyFont="true" applyBorder="false" applyAlignment="false" applyProtection="true">
      <alignment horizontal="general" vertical="center" textRotation="0" wrapText="false" indent="0" shrinkToFit="false"/>
      <protection locked="true" hidden="false"/>
    </xf>
    <xf numFmtId="164" fontId="55" fillId="0" borderId="0" xfId="0" applyFont="true" applyBorder="false" applyAlignment="false" applyProtection="true">
      <alignment horizontal="general" vertical="center" textRotation="0" wrapText="false" indent="0" shrinkToFit="false"/>
      <protection locked="true" hidden="false"/>
    </xf>
    <xf numFmtId="164" fontId="47" fillId="26" borderId="23" xfId="0" applyFont="true" applyBorder="true" applyAlignment="true" applyProtection="true">
      <alignment horizontal="center" vertical="center" textRotation="0" wrapText="false" indent="0" shrinkToFit="false"/>
      <protection locked="true" hidden="false"/>
    </xf>
    <xf numFmtId="164" fontId="57" fillId="0" borderId="110" xfId="0" applyFont="true" applyBorder="true" applyAlignment="true" applyProtection="true">
      <alignment horizontal="center" vertical="center" textRotation="0" wrapText="false" indent="0" shrinkToFit="false"/>
      <protection locked="true" hidden="false"/>
    </xf>
    <xf numFmtId="164" fontId="57" fillId="0" borderId="111" xfId="0" applyFont="true" applyBorder="true" applyAlignment="true" applyProtection="true">
      <alignment horizontal="left" vertical="center" textRotation="0" wrapText="false" indent="0" shrinkToFit="false"/>
      <protection locked="true" hidden="false"/>
    </xf>
    <xf numFmtId="170" fontId="61" fillId="27" borderId="23" xfId="0" applyFont="true" applyBorder="true" applyAlignment="true" applyProtection="true">
      <alignment horizontal="center" vertical="center" textRotation="0" wrapText="false" indent="0" shrinkToFit="false"/>
      <protection locked="true" hidden="false"/>
    </xf>
    <xf numFmtId="164" fontId="57" fillId="0" borderId="112" xfId="0" applyFont="true" applyBorder="true" applyAlignment="true" applyProtection="true">
      <alignment horizontal="left" vertical="center" textRotation="0" wrapText="false" indent="0" shrinkToFit="false"/>
      <protection locked="true" hidden="false"/>
    </xf>
    <xf numFmtId="164" fontId="57" fillId="0" borderId="67" xfId="0" applyFont="true" applyBorder="true" applyAlignment="true" applyProtection="true">
      <alignment horizontal="center" vertical="center" textRotation="0" wrapText="false" indent="0" shrinkToFit="false"/>
      <protection locked="true" hidden="false"/>
    </xf>
    <xf numFmtId="164" fontId="57" fillId="0" borderId="113" xfId="0" applyFont="true" applyBorder="true" applyAlignment="true" applyProtection="true">
      <alignment horizontal="left" vertical="center" textRotation="0" wrapText="false" indent="0" shrinkToFit="false"/>
      <protection locked="true" hidden="false"/>
    </xf>
    <xf numFmtId="164" fontId="57" fillId="0" borderId="110" xfId="0" applyFont="true" applyBorder="true" applyAlignment="true" applyProtection="true">
      <alignment horizontal="center" vertical="center" textRotation="0" wrapText="false" indent="0" shrinkToFit="false"/>
      <protection locked="true" hidden="false"/>
    </xf>
    <xf numFmtId="164" fontId="57" fillId="0" borderId="114" xfId="0" applyFont="true" applyBorder="true" applyAlignment="true" applyProtection="true">
      <alignment horizontal="left" vertical="center" textRotation="0" wrapText="false" indent="0" shrinkToFit="false"/>
      <protection locked="true" hidden="false"/>
    </xf>
    <xf numFmtId="164" fontId="57" fillId="0" borderId="83" xfId="0" applyFont="true" applyBorder="true" applyAlignment="true" applyProtection="true">
      <alignment horizontal="left" vertical="center" textRotation="0" wrapText="false" indent="0" shrinkToFit="false"/>
      <protection locked="true" hidden="false"/>
    </xf>
    <xf numFmtId="164" fontId="62" fillId="0" borderId="83" xfId="0" applyFont="true" applyBorder="true" applyAlignment="true" applyProtection="true">
      <alignment horizontal="left" vertical="center" textRotation="0" wrapText="true" indent="0" shrinkToFit="false"/>
      <protection locked="true" hidden="false"/>
    </xf>
    <xf numFmtId="164" fontId="57" fillId="0" borderId="115" xfId="0" applyFont="true" applyBorder="true" applyAlignment="true" applyProtection="true">
      <alignment horizontal="center" vertical="center" textRotation="0" wrapText="false" indent="0" shrinkToFit="false"/>
      <protection locked="true" hidden="false"/>
    </xf>
    <xf numFmtId="164" fontId="57" fillId="0" borderId="83" xfId="0" applyFont="true" applyBorder="true" applyAlignment="true" applyProtection="true">
      <alignment horizontal="left" vertical="center" textRotation="0" wrapText="true" indent="0" shrinkToFit="false"/>
      <protection locked="true" hidden="false"/>
    </xf>
    <xf numFmtId="164" fontId="57" fillId="0" borderId="67" xfId="0" applyFont="true" applyBorder="true" applyAlignment="true" applyProtection="true">
      <alignment horizontal="center" vertical="center" textRotation="0" wrapText="false" indent="0" shrinkToFit="false"/>
      <protection locked="true" hidden="false"/>
    </xf>
    <xf numFmtId="164" fontId="57" fillId="0" borderId="116" xfId="0" applyFont="true" applyBorder="true" applyAlignment="true" applyProtection="true">
      <alignment horizontal="left" vertical="center" textRotation="0" wrapText="tru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0" fillId="24" borderId="0" xfId="0" applyFont="true" applyBorder="false" applyAlignment="false" applyProtection="true">
      <alignment horizontal="general" vertical="center" textRotation="0" wrapText="false" indent="0" shrinkToFit="false"/>
      <protection locked="true" hidden="false"/>
    </xf>
    <xf numFmtId="164" fontId="88" fillId="0" borderId="0" xfId="0" applyFont="true" applyBorder="false" applyAlignment="false" applyProtection="true">
      <alignment horizontal="general" vertical="center" textRotation="0" wrapText="false" indent="0" shrinkToFit="false"/>
      <protection locked="true" hidden="false"/>
    </xf>
    <xf numFmtId="164" fontId="26" fillId="0" borderId="10" xfId="0" applyFont="true" applyBorder="true" applyAlignment="true" applyProtection="true">
      <alignment horizontal="center" vertical="center" textRotation="0" wrapText="false" indent="0" shrinkToFit="false"/>
      <protection locked="true" hidden="false"/>
    </xf>
    <xf numFmtId="170" fontId="29" fillId="0" borderId="11" xfId="0" applyFont="true" applyBorder="true" applyAlignment="true" applyProtection="true">
      <alignment horizontal="general" vertical="center" textRotation="0" wrapText="false" indent="0" shrinkToFit="false"/>
      <protection locked="true" hidden="false"/>
    </xf>
    <xf numFmtId="164" fontId="45" fillId="0" borderId="28" xfId="0" applyFont="true" applyBorder="true" applyAlignment="true" applyProtection="true">
      <alignment horizontal="center" vertical="center" textRotation="0" wrapText="false" indent="0" shrinkToFit="false"/>
      <protection locked="true" hidden="false"/>
    </xf>
    <xf numFmtId="164" fontId="34" fillId="0" borderId="117" xfId="0" applyFont="true" applyBorder="true" applyAlignment="true" applyProtection="true">
      <alignment horizontal="center" vertical="center" textRotation="0" wrapText="true" indent="0" shrinkToFit="false"/>
      <protection locked="true" hidden="false"/>
    </xf>
    <xf numFmtId="164" fontId="34" fillId="0" borderId="0" xfId="0" applyFont="true" applyBorder="true" applyAlignment="true" applyProtection="true">
      <alignment horizontal="general" vertical="center" textRotation="0" wrapText="false" indent="0" shrinkToFit="false"/>
      <protection locked="true" hidden="false"/>
    </xf>
    <xf numFmtId="164" fontId="34" fillId="0" borderId="0" xfId="0" applyFont="true" applyBorder="true" applyAlignment="true" applyProtection="true">
      <alignment horizontal="center" vertical="center" textRotation="0" wrapText="true" indent="0" shrinkToFit="false"/>
      <protection locked="true" hidden="false"/>
    </xf>
    <xf numFmtId="164" fontId="34" fillId="4" borderId="78" xfId="0" applyFont="true" applyBorder="true" applyAlignment="false" applyProtection="true">
      <alignment horizontal="general" vertical="center" textRotation="0" wrapText="false" indent="0" shrinkToFit="false"/>
      <protection locked="true" hidden="false"/>
    </xf>
    <xf numFmtId="164" fontId="45" fillId="4" borderId="39" xfId="0" applyFont="true" applyBorder="true" applyAlignment="false" applyProtection="true">
      <alignment horizontal="general" vertical="center" textRotation="0" wrapText="false" indent="0" shrinkToFit="false"/>
      <protection locked="true" hidden="false"/>
    </xf>
    <xf numFmtId="168" fontId="58" fillId="0" borderId="32" xfId="0" applyFont="true" applyBorder="true" applyAlignment="true" applyProtection="true">
      <alignment horizontal="general" vertical="center" textRotation="0" wrapText="false" indent="0" shrinkToFit="true"/>
      <protection locked="true" hidden="false"/>
    </xf>
    <xf numFmtId="164" fontId="34" fillId="0" borderId="0" xfId="0" applyFont="true" applyBorder="true" applyAlignment="false" applyProtection="true">
      <alignment horizontal="general" vertical="center" textRotation="0" wrapText="false" indent="0" shrinkToFit="false"/>
      <protection locked="true" hidden="false"/>
    </xf>
    <xf numFmtId="164" fontId="34" fillId="29" borderId="90" xfId="0" applyFont="true" applyBorder="true" applyAlignment="false" applyProtection="true">
      <alignment horizontal="general" vertical="center" textRotation="0" wrapText="false" indent="0" shrinkToFit="false"/>
      <protection locked="true" hidden="false"/>
    </xf>
    <xf numFmtId="164" fontId="45" fillId="29" borderId="40" xfId="0" applyFont="true" applyBorder="true" applyAlignment="false" applyProtection="true">
      <alignment horizontal="general" vertical="center" textRotation="0" wrapText="false" indent="0" shrinkToFit="false"/>
      <protection locked="true" hidden="false"/>
    </xf>
    <xf numFmtId="168" fontId="34" fillId="0" borderId="0" xfId="0" applyFont="true" applyBorder="true" applyAlignment="true" applyProtection="true">
      <alignment horizontal="general" vertical="center" textRotation="0" wrapText="false" indent="0" shrinkToFit="true"/>
      <protection locked="true" hidden="false"/>
    </xf>
    <xf numFmtId="164" fontId="34" fillId="22" borderId="51" xfId="0" applyFont="true" applyBorder="true" applyAlignment="true" applyProtection="true">
      <alignment horizontal="left" vertical="center" textRotation="0" wrapText="true" indent="0" shrinkToFit="false"/>
      <protection locked="true" hidden="false"/>
    </xf>
    <xf numFmtId="168" fontId="58" fillId="0" borderId="118" xfId="0" applyFont="true" applyBorder="true" applyAlignment="true" applyProtection="true">
      <alignment horizontal="general" vertical="center" textRotation="0" wrapText="false" indent="0" shrinkToFit="true"/>
      <protection locked="true" hidden="false"/>
    </xf>
    <xf numFmtId="164" fontId="45" fillId="0" borderId="0" xfId="0" applyFont="true" applyBorder="false" applyAlignment="true" applyProtection="true">
      <alignment horizontal="general" vertical="center" textRotation="0" wrapText="false" indent="0" shrinkToFit="false"/>
      <protection locked="true" hidden="false"/>
    </xf>
    <xf numFmtId="164" fontId="45" fillId="0" borderId="0" xfId="0" applyFont="true" applyBorder="false" applyAlignment="true" applyProtection="true">
      <alignment horizontal="left" vertical="center" textRotation="0" wrapText="false" indent="0" shrinkToFit="false"/>
      <protection locked="true" hidden="false"/>
    </xf>
    <xf numFmtId="164" fontId="45" fillId="0" borderId="0" xfId="0" applyFont="true" applyBorder="true" applyAlignment="true" applyProtection="true">
      <alignment horizontal="left" vertical="center" textRotation="0" wrapText="true" indent="0" shrinkToFit="false"/>
      <protection locked="true" hidden="false"/>
    </xf>
    <xf numFmtId="164" fontId="28" fillId="0" borderId="0" xfId="0" applyFont="true" applyBorder="true" applyAlignment="true" applyProtection="true">
      <alignment horizontal="right" vertical="center" textRotation="0" wrapText="false" indent="0" shrinkToFit="false"/>
      <protection locked="true" hidden="false"/>
    </xf>
    <xf numFmtId="164" fontId="50" fillId="24" borderId="12" xfId="0" applyFont="true" applyBorder="true" applyAlignment="true" applyProtection="true">
      <alignment horizontal="center" vertical="center" textRotation="0" wrapText="true" indent="0" shrinkToFit="false"/>
      <protection locked="true" hidden="false"/>
    </xf>
    <xf numFmtId="164" fontId="34" fillId="24" borderId="12" xfId="0" applyFont="true" applyBorder="true" applyAlignment="true" applyProtection="true">
      <alignment horizontal="center" vertical="center" textRotation="0" wrapText="false" indent="0" shrinkToFit="false"/>
      <protection locked="true" hidden="false"/>
    </xf>
    <xf numFmtId="164" fontId="34" fillId="24" borderId="36" xfId="0" applyFont="true" applyBorder="true" applyAlignment="true" applyProtection="true">
      <alignment horizontal="center" vertical="center" textRotation="0" wrapText="true" indent="0" shrinkToFit="false"/>
      <protection locked="true" hidden="false"/>
    </xf>
    <xf numFmtId="164" fontId="34" fillId="24" borderId="56" xfId="0" applyFont="true" applyBorder="true" applyAlignment="true" applyProtection="true">
      <alignment horizontal="center" vertical="center" textRotation="0" wrapText="false" indent="0" shrinkToFit="false"/>
      <protection locked="true" hidden="false"/>
    </xf>
    <xf numFmtId="164" fontId="34" fillId="24" borderId="36" xfId="0" applyFont="true" applyBorder="true" applyAlignment="true" applyProtection="true">
      <alignment horizontal="center" vertical="center" textRotation="0" wrapText="false" indent="0" shrinkToFit="false"/>
      <protection locked="true" hidden="false"/>
    </xf>
    <xf numFmtId="164" fontId="34" fillId="4" borderId="119" xfId="0" applyFont="true" applyBorder="true" applyAlignment="false" applyProtection="true">
      <alignment horizontal="general" vertical="center" textRotation="0" wrapText="false" indent="0" shrinkToFit="false"/>
      <protection locked="true" hidden="false"/>
    </xf>
    <xf numFmtId="164" fontId="28" fillId="4" borderId="120" xfId="0" applyFont="true" applyBorder="true" applyAlignment="false" applyProtection="true">
      <alignment horizontal="general" vertical="center" textRotation="0" wrapText="false" indent="0" shrinkToFit="false"/>
      <protection locked="true" hidden="false"/>
    </xf>
    <xf numFmtId="164" fontId="34" fillId="29" borderId="121" xfId="0" applyFont="true" applyBorder="true" applyAlignment="false" applyProtection="true">
      <alignment horizontal="general" vertical="center" textRotation="0" wrapText="false" indent="0" shrinkToFit="false"/>
      <protection locked="true" hidden="false"/>
    </xf>
    <xf numFmtId="164" fontId="28" fillId="29" borderId="120" xfId="0" applyFont="true" applyBorder="true" applyAlignment="false" applyProtection="true">
      <alignment horizontal="general" vertical="center" textRotation="0" wrapText="false" indent="0" shrinkToFit="false"/>
      <protection locked="true" hidden="false"/>
    </xf>
    <xf numFmtId="164" fontId="34" fillId="22" borderId="122" xfId="0" applyFont="true" applyBorder="true" applyAlignment="true" applyProtection="true">
      <alignment horizontal="center" vertical="center" textRotation="0" wrapText="true" indent="0" shrinkToFit="false"/>
      <protection locked="true" hidden="false"/>
    </xf>
    <xf numFmtId="164" fontId="34" fillId="24" borderId="14" xfId="0" applyFont="true" applyBorder="true" applyAlignment="true" applyProtection="true">
      <alignment horizontal="center" vertical="top" textRotation="0" wrapText="false" indent="0" shrinkToFit="false"/>
      <protection locked="true" hidden="false"/>
    </xf>
    <xf numFmtId="164" fontId="34" fillId="24" borderId="123" xfId="0" applyFont="true" applyBorder="true" applyAlignment="true" applyProtection="true">
      <alignment horizontal="center" vertical="center" textRotation="0" wrapText="true" indent="0" shrinkToFit="false"/>
      <protection locked="true" hidden="false"/>
    </xf>
    <xf numFmtId="164" fontId="34" fillId="24" borderId="12" xfId="0" applyFont="true" applyBorder="true" applyAlignment="true" applyProtection="true">
      <alignment horizontal="center" vertical="center" textRotation="0" wrapText="true" indent="0" shrinkToFit="false"/>
      <protection locked="true" hidden="false"/>
    </xf>
    <xf numFmtId="164" fontId="50" fillId="24" borderId="23" xfId="0" applyFont="true" applyBorder="true" applyAlignment="true" applyProtection="true">
      <alignment horizontal="center" vertical="center" textRotation="0" wrapText="true" indent="0" shrinkToFit="false"/>
      <protection locked="true" hidden="false"/>
    </xf>
    <xf numFmtId="164" fontId="50" fillId="24" borderId="124" xfId="0" applyFont="true" applyBorder="true" applyAlignment="true" applyProtection="true">
      <alignment horizontal="center" vertical="center" textRotation="0" wrapText="true" indent="0" shrinkToFit="false"/>
      <protection locked="true" hidden="false"/>
    </xf>
    <xf numFmtId="164" fontId="34" fillId="24" borderId="12" xfId="0" applyFont="true" applyBorder="true" applyAlignment="true" applyProtection="true">
      <alignment horizontal="general" vertical="center" textRotation="0" wrapText="false" indent="0" shrinkToFit="false"/>
      <protection locked="true" hidden="false"/>
    </xf>
    <xf numFmtId="164" fontId="34" fillId="24" borderId="21" xfId="0" applyFont="true" applyBorder="true" applyAlignment="true" applyProtection="true">
      <alignment horizontal="center" vertical="center" textRotation="0" wrapText="false" indent="0" shrinkToFit="false"/>
      <protection locked="true" hidden="false"/>
    </xf>
    <xf numFmtId="164" fontId="34" fillId="24" borderId="79" xfId="0" applyFont="true" applyBorder="true" applyAlignment="true" applyProtection="true">
      <alignment horizontal="center" vertical="center" textRotation="0" wrapText="false" indent="0" shrinkToFit="false"/>
      <protection locked="true" hidden="false"/>
    </xf>
    <xf numFmtId="164" fontId="50" fillId="24" borderId="21" xfId="0" applyFont="true" applyBorder="true" applyAlignment="true" applyProtection="true">
      <alignment horizontal="center" vertical="center" textRotation="0" wrapText="true" indent="0" shrinkToFit="false"/>
      <protection locked="true" hidden="false"/>
    </xf>
    <xf numFmtId="164" fontId="34" fillId="24" borderId="21" xfId="0" applyFont="true" applyBorder="true" applyAlignment="true" applyProtection="true">
      <alignment horizontal="general" vertical="center" textRotation="0" wrapText="false" indent="0" shrinkToFit="false"/>
      <protection locked="true" hidden="false"/>
    </xf>
    <xf numFmtId="164" fontId="50" fillId="24" borderId="14" xfId="0" applyFont="true" applyBorder="true" applyAlignment="true" applyProtection="true">
      <alignment horizontal="center" vertical="center" textRotation="0" wrapText="true" indent="0" shrinkToFit="false"/>
      <protection locked="true" hidden="false"/>
    </xf>
    <xf numFmtId="164" fontId="45" fillId="24" borderId="27" xfId="0" applyFont="true" applyBorder="true" applyAlignment="true" applyProtection="true">
      <alignment horizontal="center" vertical="center" textRotation="0" wrapText="false" indent="0" shrinkToFit="false"/>
      <protection locked="true" hidden="false"/>
    </xf>
    <xf numFmtId="164" fontId="45" fillId="24" borderId="93" xfId="0" applyFont="true" applyBorder="true" applyAlignment="true" applyProtection="true">
      <alignment horizontal="center" vertical="center" textRotation="0" wrapText="false" indent="0" shrinkToFit="false"/>
      <protection locked="true" hidden="false"/>
    </xf>
    <xf numFmtId="164" fontId="45" fillId="24" borderId="98" xfId="0" applyFont="true" applyBorder="true" applyAlignment="true" applyProtection="true">
      <alignment horizontal="center" vertical="center" textRotation="0" wrapText="false" indent="0" shrinkToFit="false"/>
      <protection locked="true" hidden="false"/>
    </xf>
    <xf numFmtId="164" fontId="34" fillId="24" borderId="27" xfId="0" applyFont="true" applyBorder="true" applyAlignment="true" applyProtection="true">
      <alignment horizontal="center" vertical="center" textRotation="0" wrapText="true" indent="0" shrinkToFit="false"/>
      <protection locked="true" hidden="false"/>
    </xf>
    <xf numFmtId="164" fontId="34" fillId="24" borderId="14" xfId="0" applyFont="true" applyBorder="true" applyAlignment="true" applyProtection="true">
      <alignment horizontal="center" vertical="center" textRotation="0" wrapText="false" indent="0" shrinkToFit="false"/>
      <protection locked="true" hidden="false"/>
    </xf>
    <xf numFmtId="164" fontId="34" fillId="24" borderId="98" xfId="0" applyFont="true" applyBorder="true" applyAlignment="true" applyProtection="true">
      <alignment horizontal="center" vertical="center" textRotation="0" wrapText="false" indent="0" shrinkToFit="false"/>
      <protection locked="true" hidden="false"/>
    </xf>
    <xf numFmtId="164" fontId="34" fillId="24" borderId="27" xfId="0" applyFont="true" applyBorder="true" applyAlignment="true" applyProtection="true">
      <alignment horizontal="center" vertical="center" textRotation="0" wrapText="false" indent="0" shrinkToFit="false"/>
      <protection locked="true" hidden="false"/>
    </xf>
    <xf numFmtId="164" fontId="34" fillId="24" borderId="33" xfId="0" applyFont="true" applyBorder="true" applyAlignment="true" applyProtection="true">
      <alignment horizontal="center" vertical="center" textRotation="0" wrapText="true" indent="0" shrinkToFit="false"/>
      <protection locked="true" hidden="false"/>
    </xf>
    <xf numFmtId="164" fontId="34" fillId="24" borderId="14" xfId="0" applyFont="true" applyBorder="true" applyAlignment="true" applyProtection="true">
      <alignment horizontal="center" vertical="center" textRotation="0" wrapText="true" indent="0" shrinkToFit="false"/>
      <protection locked="true" hidden="false"/>
    </xf>
    <xf numFmtId="164" fontId="34" fillId="24" borderId="30" xfId="0" applyFont="true" applyBorder="true" applyAlignment="true" applyProtection="true">
      <alignment horizontal="center" vertical="center" textRotation="0" wrapText="true" indent="0" shrinkToFit="false"/>
      <protection locked="true" hidden="false"/>
    </xf>
    <xf numFmtId="164" fontId="46" fillId="0" borderId="12" xfId="0" applyFont="true" applyBorder="true" applyAlignment="true" applyProtection="true">
      <alignment horizontal="center" vertical="center" textRotation="0" wrapText="false" indent="0" shrinkToFit="false"/>
      <protection locked="true" hidden="false"/>
    </xf>
    <xf numFmtId="170" fontId="46" fillId="0" borderId="23" xfId="0" applyFont="true" applyBorder="true" applyAlignment="true" applyProtection="true">
      <alignment horizontal="center" vertical="center" textRotation="0" wrapText="false" indent="0" shrinkToFit="false"/>
      <protection locked="true" hidden="false"/>
    </xf>
    <xf numFmtId="170" fontId="58" fillId="24" borderId="12" xfId="0" applyFont="true" applyBorder="true" applyAlignment="true" applyProtection="true">
      <alignment horizontal="general" vertical="center" textRotation="0" wrapText="true" indent="0" shrinkToFit="false"/>
      <protection locked="true" hidden="false"/>
    </xf>
    <xf numFmtId="170" fontId="58" fillId="24" borderId="23" xfId="0" applyFont="true" applyBorder="true" applyAlignment="true" applyProtection="true">
      <alignment horizontal="general" vertical="center" textRotation="0" wrapText="true" indent="0" shrinkToFit="false"/>
      <protection locked="true" hidden="false"/>
    </xf>
    <xf numFmtId="170" fontId="58" fillId="24" borderId="12" xfId="0" applyFont="true" applyBorder="true" applyAlignment="true" applyProtection="true">
      <alignment horizontal="general" vertical="center" textRotation="0" wrapText="true" indent="0" shrinkToFit="true"/>
      <protection locked="true" hidden="false"/>
    </xf>
    <xf numFmtId="170" fontId="58" fillId="24" borderId="36" xfId="0" applyFont="true" applyBorder="true" applyAlignment="true" applyProtection="true">
      <alignment horizontal="general" vertical="center" textRotation="0" wrapText="true" indent="0" shrinkToFit="true"/>
      <protection locked="true" hidden="false"/>
    </xf>
    <xf numFmtId="164" fontId="34" fillId="4" borderId="123" xfId="0" applyFont="true" applyBorder="true" applyAlignment="true" applyProtection="true">
      <alignment horizontal="center" vertical="center" textRotation="0" wrapText="false" indent="0" shrinkToFit="false"/>
      <protection locked="false" hidden="false"/>
    </xf>
    <xf numFmtId="168" fontId="34" fillId="4" borderId="12" xfId="0" applyFont="true" applyBorder="true" applyAlignment="true" applyProtection="true">
      <alignment horizontal="right" vertical="center" textRotation="0" wrapText="false" indent="0" shrinkToFit="true"/>
      <protection locked="false" hidden="false"/>
    </xf>
    <xf numFmtId="164" fontId="34" fillId="29" borderId="12" xfId="0" applyFont="true" applyBorder="true" applyAlignment="true" applyProtection="true">
      <alignment horizontal="center" vertical="center" textRotation="0" wrapText="false" indent="0" shrinkToFit="false"/>
      <protection locked="false" hidden="false"/>
    </xf>
    <xf numFmtId="168" fontId="34" fillId="29" borderId="12" xfId="0" applyFont="true" applyBorder="true" applyAlignment="true" applyProtection="true">
      <alignment horizontal="right" vertical="center" textRotation="0" wrapText="false" indent="0" shrinkToFit="true"/>
      <protection locked="false" hidden="false"/>
    </xf>
    <xf numFmtId="168" fontId="34" fillId="22" borderId="124" xfId="0" applyFont="true" applyBorder="true" applyAlignment="true" applyProtection="true">
      <alignment horizontal="right" vertical="center" textRotation="0" wrapText="false" indent="0" shrinkToFit="true"/>
      <protection locked="false" hidden="false"/>
    </xf>
    <xf numFmtId="164" fontId="57" fillId="0" borderId="0" xfId="0" applyFont="true" applyBorder="false" applyAlignment="false" applyProtection="true">
      <alignment horizontal="general" vertical="center" textRotation="0" wrapText="false" indent="0" shrinkToFit="false"/>
      <protection locked="true" hidden="false"/>
    </xf>
    <xf numFmtId="176" fontId="46" fillId="0" borderId="23" xfId="0" applyFont="true" applyBorder="true" applyAlignment="true" applyProtection="true">
      <alignment horizontal="center" vertical="center" textRotation="0" wrapText="false" indent="0" shrinkToFit="false"/>
      <protection locked="true" hidden="false"/>
    </xf>
    <xf numFmtId="164" fontId="34" fillId="4" borderId="31" xfId="0" applyFont="true" applyBorder="true" applyAlignment="true" applyProtection="true">
      <alignment horizontal="center" vertical="center" textRotation="0" wrapText="false" indent="0" shrinkToFit="false"/>
      <protection locked="false" hidden="false"/>
    </xf>
    <xf numFmtId="168" fontId="34" fillId="4" borderId="23" xfId="0" applyFont="true" applyBorder="true" applyAlignment="true" applyProtection="true">
      <alignment horizontal="right" vertical="center" textRotation="0" wrapText="false" indent="0" shrinkToFit="true"/>
      <protection locked="false" hidden="false"/>
    </xf>
    <xf numFmtId="164" fontId="34" fillId="29" borderId="23" xfId="0" applyFont="true" applyBorder="true" applyAlignment="true" applyProtection="true">
      <alignment horizontal="center" vertical="center" textRotation="0" wrapText="false" indent="0" shrinkToFit="false"/>
      <protection locked="false" hidden="false"/>
    </xf>
    <xf numFmtId="168" fontId="34" fillId="29" borderId="23" xfId="0" applyFont="true" applyBorder="true" applyAlignment="true" applyProtection="true">
      <alignment horizontal="right" vertical="center" textRotation="0" wrapText="false" indent="0" shrinkToFit="true"/>
      <protection locked="false" hidden="false"/>
    </xf>
    <xf numFmtId="168" fontId="34" fillId="22" borderId="32" xfId="0" applyFont="true" applyBorder="true" applyAlignment="true" applyProtection="true">
      <alignment horizontal="right" vertical="center" textRotation="0" wrapText="false" indent="0" shrinkToFit="true"/>
      <protection locked="false" hidden="false"/>
    </xf>
    <xf numFmtId="170" fontId="58" fillId="24" borderId="23" xfId="0" applyFont="true" applyBorder="true" applyAlignment="true" applyProtection="true">
      <alignment horizontal="general" vertical="center" textRotation="0" wrapText="true" indent="0" shrinkToFit="true"/>
      <protection locked="true" hidden="false"/>
    </xf>
    <xf numFmtId="170" fontId="58" fillId="24" borderId="10" xfId="0" applyFont="true" applyBorder="true" applyAlignment="true" applyProtection="true">
      <alignment horizontal="general" vertical="center" textRotation="0" wrapText="true" indent="0" shrinkToFit="true"/>
      <protection locked="true" hidden="false"/>
    </xf>
    <xf numFmtId="176" fontId="51" fillId="0" borderId="23" xfId="0" applyFont="true" applyBorder="true" applyAlignment="true" applyProtection="true">
      <alignment horizontal="center" vertical="center" textRotation="0" wrapText="false" indent="0" shrinkToFit="false"/>
      <protection locked="true" hidden="false"/>
    </xf>
    <xf numFmtId="164" fontId="34" fillId="4" borderId="34" xfId="0" applyFont="true" applyBorder="true" applyAlignment="true" applyProtection="true">
      <alignment horizontal="center" vertical="center" textRotation="0" wrapText="false" indent="0" shrinkToFit="false"/>
      <protection locked="false" hidden="false"/>
    </xf>
    <xf numFmtId="168" fontId="34" fillId="4" borderId="26" xfId="0" applyFont="true" applyBorder="true" applyAlignment="true" applyProtection="true">
      <alignment horizontal="right" vertical="center" textRotation="0" wrapText="false" indent="0" shrinkToFit="true"/>
      <protection locked="false" hidden="false"/>
    </xf>
    <xf numFmtId="164" fontId="34" fillId="29" borderId="26" xfId="0" applyFont="true" applyBorder="true" applyAlignment="true" applyProtection="true">
      <alignment horizontal="center" vertical="center" textRotation="0" wrapText="false" indent="0" shrinkToFit="false"/>
      <protection locked="false" hidden="false"/>
    </xf>
    <xf numFmtId="168" fontId="34" fillId="29" borderId="26" xfId="0" applyFont="true" applyBorder="true" applyAlignment="true" applyProtection="true">
      <alignment horizontal="right" vertical="center" textRotation="0" wrapText="false" indent="0" shrinkToFit="true"/>
      <protection locked="false" hidden="false"/>
    </xf>
    <xf numFmtId="168" fontId="34" fillId="22" borderId="35" xfId="0" applyFont="true" applyBorder="true" applyAlignment="true" applyProtection="true">
      <alignment horizontal="right" vertical="center" textRotation="0" wrapText="false" indent="0" shrinkToFit="true"/>
      <protection locked="false" hidden="false"/>
    </xf>
    <xf numFmtId="164" fontId="47" fillId="0" borderId="0" xfId="0" applyFont="true" applyBorder="true" applyAlignment="true" applyProtection="true">
      <alignment horizontal="center" vertical="center" textRotation="0" wrapText="false" indent="0" shrinkToFit="false"/>
      <protection locked="true" hidden="false"/>
    </xf>
    <xf numFmtId="164" fontId="55" fillId="0" borderId="0" xfId="0" applyFont="true" applyBorder="true" applyAlignment="true" applyProtection="true">
      <alignment horizontal="center" vertical="center" textRotation="0" wrapText="false" indent="0" shrinkToFit="false"/>
      <protection locked="true" hidden="false"/>
    </xf>
    <xf numFmtId="164" fontId="55" fillId="0" borderId="0" xfId="0" applyFont="true" applyBorder="true" applyAlignment="true" applyProtection="true">
      <alignment horizontal="general" vertical="center" textRotation="0" wrapText="fals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47" fillId="0" borderId="0" xfId="0" applyFont="true" applyBorder="true" applyAlignment="true" applyProtection="true">
      <alignment horizontal="general" vertical="center" textRotation="0" wrapText="false" indent="0" shrinkToFit="false"/>
      <protection locked="true" hidden="false"/>
    </xf>
    <xf numFmtId="168" fontId="57" fillId="0" borderId="0" xfId="0" applyFont="true" applyBorder="true" applyAlignment="true" applyProtection="true">
      <alignment horizontal="general" vertical="center" textRotation="0" wrapText="false" indent="0" shrinkToFit="true"/>
      <protection locked="true" hidden="false"/>
    </xf>
    <xf numFmtId="168" fontId="55" fillId="0" borderId="0" xfId="0" applyFont="true" applyBorder="true" applyAlignment="true" applyProtection="true">
      <alignment horizontal="general" vertical="center" textRotation="0" wrapText="false" indent="0" shrinkToFit="tru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11" xfId="0" applyFont="true" applyBorder="true" applyAlignment="true" applyProtection="false">
      <alignment horizontal="center" vertical="center" textRotation="0" wrapText="false" indent="0" shrinkToFit="false"/>
      <protection locked="true" hidden="false"/>
    </xf>
    <xf numFmtId="164" fontId="0" fillId="0" borderId="13" xfId="0" applyFont="true" applyBorder="true" applyAlignment="false" applyProtection="false">
      <alignment horizontal="general" vertical="center" textRotation="0" wrapText="false" indent="0" shrinkToFit="false"/>
      <protection locked="true" hidden="false"/>
    </xf>
    <xf numFmtId="164" fontId="0" fillId="0" borderId="15" xfId="0" applyFont="true" applyBorder="true" applyAlignment="false" applyProtection="false">
      <alignment horizontal="general" vertical="center" textRotation="0" wrapText="false" indent="0" shrinkToFit="false"/>
      <protection locked="true" hidden="false"/>
    </xf>
    <xf numFmtId="164" fontId="0" fillId="0" borderId="25" xfId="0" applyFont="true" applyBorder="true" applyAlignment="false" applyProtection="false">
      <alignment horizontal="general" vertical="center" textRotation="0" wrapText="false" indent="0" shrinkToFit="false"/>
      <protection locked="true" hidden="false"/>
    </xf>
  </cellXfs>
  <cellStyles count="60">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2" xfId="55"/>
    <cellStyle name="標準 2 2" xfId="56"/>
    <cellStyle name="標準 2 3" xfId="57"/>
    <cellStyle name="標準 3" xfId="58"/>
    <cellStyle name="標準 3 2" xfId="59"/>
    <cellStyle name="標準 3 2 2" xfId="60"/>
    <cellStyle name="標準 3 3" xfId="61"/>
    <cellStyle name="標準 3 3 2" xfId="62"/>
    <cellStyle name="標準 3 4" xfId="63"/>
    <cellStyle name="良い 2" xfId="64"/>
    <cellStyle name="見出し 1 2" xfId="65"/>
    <cellStyle name="見出し 2 2" xfId="66"/>
    <cellStyle name="見出し 3 2" xfId="67"/>
    <cellStyle name="見出し 4 2" xfId="68"/>
    <cellStyle name="計算 2" xfId="69"/>
    <cellStyle name="説明文 2" xfId="70"/>
    <cellStyle name="警告文 2" xfId="71"/>
    <cellStyle name="集計 2" xfId="72"/>
    <cellStyle name="*unknown*" xfId="20" builtinId="8"/>
    <cellStyle name="Excel Built-in Comma [0]" xfId="73"/>
  </cellStyles>
  <colors>
    <indexedColors>
      <rgbColor rgb="FF000000"/>
      <rgbColor rgb="FFFFFFFF"/>
      <rgbColor rgb="FFFF0000"/>
      <rgbColor rgb="FF00FF00"/>
      <rgbColor rgb="FF0000FF"/>
      <rgbColor rgb="FFFFC000"/>
      <rgbColor rgb="FFFF00FF"/>
      <rgbColor rgb="FF00FFFF"/>
      <rgbColor rgb="FF800000"/>
      <rgbColor rgb="FF008000"/>
      <rgbColor rgb="FF000080"/>
      <rgbColor rgb="FF808000"/>
      <rgbColor rgb="FF800080"/>
      <rgbColor rgb="FF008080"/>
      <rgbColor rgb="FFC0C0C0"/>
      <rgbColor rgb="FF808080"/>
      <rgbColor rgb="FFFDEADA"/>
      <rgbColor rgb="FF993366"/>
      <rgbColor rgb="FFFFFFCC"/>
      <rgbColor rgb="FFCCFFFF"/>
      <rgbColor rgb="FF660066"/>
      <rgbColor rgb="FFFF8080"/>
      <rgbColor rgb="FF0066CC"/>
      <rgbColor rgb="FFCCCCFF"/>
      <rgbColor rgb="FF000080"/>
      <rgbColor rgb="FFFF00FF"/>
      <rgbColor rgb="FFFFE2AF"/>
      <rgbColor rgb="FF00FFFF"/>
      <rgbColor rgb="FF800080"/>
      <rgbColor rgb="FF800000"/>
      <rgbColor rgb="FF008080"/>
      <rgbColor rgb="FF0000FF"/>
      <rgbColor rgb="FF00CCFF"/>
      <rgbColor rgb="FFCDFFFF"/>
      <rgbColor rgb="FFCCFFCC"/>
      <rgbColor rgb="FFFFFF99"/>
      <rgbColor rgb="FF99CCFF"/>
      <rgbColor rgb="FFFF99CC"/>
      <rgbColor rgb="FFCC99FF"/>
      <rgbColor rgb="FFFFCC99"/>
      <rgbColor rgb="FF3366FF"/>
      <rgbColor rgb="FF33CCCC"/>
      <rgbColor rgb="FFF2F2F2"/>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 Id="rId9" Type="http://schemas.openxmlformats.org/officeDocument/2006/relationships/externalLink" Target="externalLinks/externalLink5.xml"/><Relationship Id="rId10"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3-1!$E$109" lockText="1" noThreeD="1"/>
</file>

<file path=xl/ctrlProps/ctrlProps11.xml><?xml version="1.0" encoding="utf-8"?>
<formControlPr xmlns="http://schemas.microsoft.com/office/spreadsheetml/2009/9/main" objectType="CheckBox" autoLine="false" print="true" fmlaLink="別紙様式3-1!$E$110" lockText="1" noThreeD="1"/>
</file>

<file path=xl/ctrlProps/ctrlProps12.xml><?xml version="1.0" encoding="utf-8"?>
<formControlPr xmlns="http://schemas.microsoft.com/office/spreadsheetml/2009/9/main" objectType="CheckBox" autoLine="false" print="true" fmlaLink="別紙様式3-1!$E$111" lockText="1" noThreeD="1"/>
</file>

<file path=xl/ctrlProps/ctrlProps13.xml><?xml version="1.0" encoding="utf-8"?>
<formControlPr xmlns="http://schemas.microsoft.com/office/spreadsheetml/2009/9/main" objectType="CheckBox" autoLine="false" print="true" fmlaLink="別紙様式3-1!$E$112" lockText="1" noThreeD="1"/>
</file>

<file path=xl/ctrlProps/ctrlProps14.xml><?xml version="1.0" encoding="utf-8"?>
<formControlPr xmlns="http://schemas.microsoft.com/office/spreadsheetml/2009/9/main" objectType="CheckBox" autoLine="false" print="true" fmlaLink="別紙様式3-1!$E$113" lockText="1" noThreeD="1"/>
</file>

<file path=xl/ctrlProps/ctrlProps15.xml><?xml version="1.0" encoding="utf-8"?>
<formControlPr xmlns="http://schemas.microsoft.com/office/spreadsheetml/2009/9/main" objectType="CheckBox" autoLine="false" print="true" fmlaLink="別紙様式3-1!$E$114" lockText="1" noThreeD="1"/>
</file>

<file path=xl/ctrlProps/ctrlProps16.xml><?xml version="1.0" encoding="utf-8"?>
<formControlPr xmlns="http://schemas.microsoft.com/office/spreadsheetml/2009/9/main" objectType="CheckBox" autoLine="false" print="true" fmlaLink="別紙様式3-1!$E$115" lockText="1" noThreeD="1"/>
</file>

<file path=xl/ctrlProps/ctrlProps17.xml><?xml version="1.0" encoding="utf-8"?>
<formControlPr xmlns="http://schemas.microsoft.com/office/spreadsheetml/2009/9/main" objectType="CheckBox" autoLine="false" print="true" fmlaLink="別紙様式3-1!$E$116" lockText="1" noThreeD="1"/>
</file>

<file path=xl/ctrlProps/ctrlProps18.xml><?xml version="1.0" encoding="utf-8"?>
<formControlPr xmlns="http://schemas.microsoft.com/office/spreadsheetml/2009/9/main" objectType="CheckBox" autoLine="false" print="true" fmlaLink="別紙様式3-1!$E$117" lockText="1" noThreeD="1"/>
</file>

<file path=xl/ctrlProps/ctrlProps19.xml><?xml version="1.0" encoding="utf-8"?>
<formControlPr xmlns="http://schemas.microsoft.com/office/spreadsheetml/2009/9/main" objectType="CheckBox" autoLine="false" print="true" fmlaLink="別紙様式3-1!$E$118" lockText="1" noThreeD="1"/>
</file>

<file path=xl/ctrlProps/ctrlProps20.xml><?xml version="1.0" encoding="utf-8"?>
<formControlPr xmlns="http://schemas.microsoft.com/office/spreadsheetml/2009/9/main" objectType="CheckBox" autoLine="false" print="true" fmlaLink="別紙様式3-1!$E$119" lockText="1" noThreeD="1"/>
</file>

<file path=xl/ctrlProps/ctrlProps21.xml><?xml version="1.0" encoding="utf-8"?>
<formControlPr xmlns="http://schemas.microsoft.com/office/spreadsheetml/2009/9/main" objectType="CheckBox" autoLine="false" print="true" fmlaLink="別紙様式3-1!$E$120" lockText="1" noThreeD="1"/>
</file>

<file path=xl/ctrlProps/ctrlProps22.xml><?xml version="1.0" encoding="utf-8"?>
<formControlPr xmlns="http://schemas.microsoft.com/office/spreadsheetml/2009/9/main" objectType="CheckBox" autoLine="false" print="true" fmlaLink="別紙様式3-1!$E$121" lockText="1" noThreeD="1"/>
</file>

<file path=xl/ctrlProps/ctrlProps23.xml><?xml version="1.0" encoding="utf-8"?>
<formControlPr xmlns="http://schemas.microsoft.com/office/spreadsheetml/2009/9/main" objectType="CheckBox" autoLine="false" print="true" fmlaLink="別紙様式3-1!$E$122" lockText="1" noThreeD="1"/>
</file>

<file path=xl/ctrlProps/ctrlProps24.xml><?xml version="1.0" encoding="utf-8"?>
<formControlPr xmlns="http://schemas.microsoft.com/office/spreadsheetml/2009/9/main" objectType="CheckBox" autoLine="false" print="true" fmlaLink="別紙様式3-1!$E$123" lockText="1" noThreeD="1"/>
</file>

<file path=xl/ctrlProps/ctrlProps25.xml><?xml version="1.0" encoding="utf-8"?>
<formControlPr xmlns="http://schemas.microsoft.com/office/spreadsheetml/2009/9/main" objectType="CheckBox" autoLine="false" print="true" fmlaLink="別紙様式3-1!$E$124" lockText="1" noThreeD="1"/>
</file>

<file path=xl/ctrlProps/ctrlProps26.xml><?xml version="1.0" encoding="utf-8"?>
<formControlPr xmlns="http://schemas.microsoft.com/office/spreadsheetml/2009/9/main" objectType="CheckBox" autoLine="false" print="true" fmlaLink="別紙様式3-1!$E$125" lockText="1" noThreeD="1"/>
</file>

<file path=xl/ctrlProps/ctrlProps27.xml><?xml version="1.0" encoding="utf-8"?>
<formControlPr xmlns="http://schemas.microsoft.com/office/spreadsheetml/2009/9/main" objectType="CheckBox" autoLine="false" print="true" fmlaLink="別紙様式3-1!$E$126" lockText="1" noThreeD="1"/>
</file>

<file path=xl/ctrlProps/ctrlProps28.xml><?xml version="1.0" encoding="utf-8"?>
<formControlPr xmlns="http://schemas.microsoft.com/office/spreadsheetml/2009/9/main" objectType="CheckBox" autoLine="false" print="true" fmlaLink="別紙様式3-1!$E$127" lockText="1" noThreeD="1"/>
</file>

<file path=xl/ctrlProps/ctrlProps29.xml><?xml version="1.0" encoding="utf-8"?>
<formControlPr xmlns="http://schemas.microsoft.com/office/spreadsheetml/2009/9/main" objectType="CheckBox" autoLine="false" print="true" fmlaLink="別紙様式3-1!$E$128" lockText="1" noThreeD="1"/>
</file>

<file path=xl/ctrlProps/ctrlProps3.xml><?xml version="1.0" encoding="utf-8"?>
<formControlPr xmlns="http://schemas.microsoft.com/office/spreadsheetml/2009/9/main" objectType="CheckBox" autoLine="false" print="true" fmlaLink="基本情報入力シート!$A$86" lockText="1" noThreeD="1"/>
</file>

<file path=xl/ctrlProps/ctrlProps30.xml><?xml version="1.0" encoding="utf-8"?>
<formControlPr xmlns="http://schemas.microsoft.com/office/spreadsheetml/2009/9/main" objectType="CheckBox" autoLine="false" print="true" lockText="1" noThreeD="1"/>
</file>

<file path=xl/ctrlProps/ctrlProps31.xml><?xml version="1.0" encoding="utf-8"?>
<formControlPr xmlns="http://schemas.microsoft.com/office/spreadsheetml/2009/9/main" objectType="CheckBox" autoLine="false" print="true" fmlaLink="別紙様式3-1!$E$129" lockText="1" noThreeD="1"/>
</file>

<file path=xl/ctrlProps/ctrlProps32.xml><?xml version="1.0" encoding="utf-8"?>
<formControlPr xmlns="http://schemas.microsoft.com/office/spreadsheetml/2009/9/main" objectType="CheckBox" autoLine="false" print="true" fmlaLink="別紙様式3-1!$S$74" lockText="1" noThreeD="1"/>
</file>

<file path=xl/ctrlProps/ctrlProps33.xml><?xml version="1.0" encoding="utf-8"?>
<formControlPr xmlns="http://schemas.microsoft.com/office/spreadsheetml/2009/9/main" objectType="CheckBox" autoLine="false" print="true" fmlaLink="別紙様式3-1!$Y$74" lockText="1" noThreeD="1"/>
</file>

<file path=xl/ctrlProps/ctrlProps34.xml><?xml version="1.0" encoding="utf-8"?>
<formControlPr xmlns="http://schemas.microsoft.com/office/spreadsheetml/2009/9/main" objectType="CheckBox" autoLine="false" print="true" fmlaLink="別紙様式3-1!$AE$74" lockText="1" noThreeD="1"/>
</file>

<file path=xl/ctrlProps/ctrlProps35.xml><?xml version="1.0" encoding="utf-8"?>
<formControlPr xmlns="http://schemas.microsoft.com/office/spreadsheetml/2009/9/main" objectType="CheckBox" autoLine="false" print="true" fmlaLink="別紙様式3-1!$E$117" lockText="1" noThreeD="1"/>
</file>

<file path=xl/ctrlProps/ctrlProps4.xml><?xml version="1.0" encoding="utf-8"?>
<formControlPr xmlns="http://schemas.microsoft.com/office/spreadsheetml/2009/9/main" objectType="CheckBox" autoLine="false" print="true" fmlaLink="別紙様式3-1!$A$87" lockText="1" noThreeD="1"/>
</file>

<file path=xl/ctrlProps/ctrlProps5.xml><?xml version="1.0" encoding="utf-8"?>
<formControlPr xmlns="http://schemas.microsoft.com/office/spreadsheetml/2009/9/main" objectType="CheckBox" autoLine="false" print="true" fmlaLink="別紙様式3-1!$A$88" lockText="1" noThreeD="1"/>
</file>

<file path=xl/ctrlProps/ctrlProps6.xml><?xml version="1.0" encoding="utf-8"?>
<formControlPr xmlns="http://schemas.microsoft.com/office/spreadsheetml/2009/9/main" objectType="CheckBox" autoLine="false" print="true" fmlaLink="別紙様式3-1!$A$89" lockText="1" noThreeD="1"/>
</file>

<file path=xl/ctrlProps/ctrlProps7.xml><?xml version="1.0" encoding="utf-8"?>
<formControlPr xmlns="http://schemas.microsoft.com/office/spreadsheetml/2009/9/main" objectType="CheckBox" autoLine="false" print="true" fmlaLink="別紙様式3-1!$E$106" lockText="1" noThreeD="1"/>
</file>

<file path=xl/ctrlProps/ctrlProps8.xml><?xml version="1.0" encoding="utf-8"?>
<formControlPr xmlns="http://schemas.microsoft.com/office/spreadsheetml/2009/9/main" objectType="CheckBox" autoLine="false" print="true" fmlaLink="別紙様式3-1!$E$107" lockText="1" noThreeD="1"/>
</file>

<file path=xl/ctrlProps/ctrlProps9.xml><?xml version="1.0" encoding="utf-8"?>
<formControlPr xmlns="http://schemas.microsoft.com/office/spreadsheetml/2009/9/main" objectType="CheckBox" autoLine="false" print="true" fmlaLink="別紙様式3-1!$E$108" lockText="1" noThreeD="1"/>
</file>

<file path=xl/drawings/_rels/drawing1.xml.rels><?xml version="1.0" encoding="UTF-8"?>
<Relationships xmlns="http://schemas.openxmlformats.org/package/2006/relationships"><Relationship Id="rId1"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27</xdr:col>
      <xdr:colOff>517680</xdr:colOff>
      <xdr:row>2</xdr:row>
      <xdr:rowOff>295200</xdr:rowOff>
    </xdr:from>
    <xdr:to>
      <xdr:col>34</xdr:col>
      <xdr:colOff>531720</xdr:colOff>
      <xdr:row>6</xdr:row>
      <xdr:rowOff>190080</xdr:rowOff>
    </xdr:to>
    <xdr:sp>
      <xdr:nvSpPr>
        <xdr:cNvPr id="0" name="CustomShape 1"/>
        <xdr:cNvSpPr/>
      </xdr:nvSpPr>
      <xdr:spPr>
        <a:xfrm>
          <a:off x="14372640" y="693000"/>
          <a:ext cx="4814640" cy="89532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各加算に共通して必要な情報　入力セル</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a:t>
          </a:r>
          <a:endParaRPr b="0" lang="en-US" sz="1100" spc="-1" strike="noStrike">
            <a:latin typeface="Times New Roman"/>
          </a:endParaRPr>
        </a:p>
      </xdr:txBody>
    </xdr:sp>
    <xdr:clientData/>
  </xdr:twoCellAnchor>
  <xdr:twoCellAnchor editAs="absolute">
    <xdr:from>
      <xdr:col>29</xdr:col>
      <xdr:colOff>19800</xdr:colOff>
      <xdr:row>5</xdr:row>
      <xdr:rowOff>12240</xdr:rowOff>
    </xdr:from>
    <xdr:to>
      <xdr:col>29</xdr:col>
      <xdr:colOff>405000</xdr:colOff>
      <xdr:row>5</xdr:row>
      <xdr:rowOff>126000</xdr:rowOff>
    </xdr:to>
    <xdr:sp>
      <xdr:nvSpPr>
        <xdr:cNvPr id="1" name="CustomShape 1"/>
        <xdr:cNvSpPr/>
      </xdr:nvSpPr>
      <xdr:spPr>
        <a:xfrm>
          <a:off x="14674680" y="1229400"/>
          <a:ext cx="385200" cy="113760"/>
        </a:xfrm>
        <a:prstGeom prst="rect">
          <a:avLst/>
        </a:prstGeom>
        <a:solidFill>
          <a:srgbClr val="ffff66"/>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1</xdr:col>
      <xdr:colOff>0</xdr:colOff>
      <xdr:row>6</xdr:row>
      <xdr:rowOff>104760</xdr:rowOff>
    </xdr:from>
    <xdr:to>
      <xdr:col>24</xdr:col>
      <xdr:colOff>1535400</xdr:colOff>
      <xdr:row>12</xdr:row>
      <xdr:rowOff>15480</xdr:rowOff>
    </xdr:to>
    <xdr:sp>
      <xdr:nvSpPr>
        <xdr:cNvPr id="2" name="CustomShape 1"/>
        <xdr:cNvSpPr/>
      </xdr:nvSpPr>
      <xdr:spPr>
        <a:xfrm>
          <a:off x="421920" y="1503000"/>
          <a:ext cx="11388960" cy="14421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absolute">
    <xdr:from>
      <xdr:col>4</xdr:col>
      <xdr:colOff>164520</xdr:colOff>
      <xdr:row>7</xdr:row>
      <xdr:rowOff>129600</xdr:rowOff>
    </xdr:from>
    <xdr:to>
      <xdr:col>10</xdr:col>
      <xdr:colOff>95040</xdr:colOff>
      <xdr:row>11</xdr:row>
      <xdr:rowOff>25560</xdr:rowOff>
    </xdr:to>
    <xdr:sp>
      <xdr:nvSpPr>
        <xdr:cNvPr id="3" name="CustomShape 1"/>
        <xdr:cNvSpPr/>
      </xdr:nvSpPr>
      <xdr:spPr>
        <a:xfrm>
          <a:off x="2030760" y="1783080"/>
          <a:ext cx="132876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sp>
    <xdr:clientData/>
  </xdr:twoCellAnchor>
  <xdr:twoCellAnchor editAs="absolute">
    <xdr:from>
      <xdr:col>16</xdr:col>
      <xdr:colOff>258840</xdr:colOff>
      <xdr:row>7</xdr:row>
      <xdr:rowOff>122760</xdr:rowOff>
    </xdr:from>
    <xdr:to>
      <xdr:col>22</xdr:col>
      <xdr:colOff>35640</xdr:colOff>
      <xdr:row>11</xdr:row>
      <xdr:rowOff>18720</xdr:rowOff>
    </xdr:to>
    <xdr:sp>
      <xdr:nvSpPr>
        <xdr:cNvPr id="4" name="CustomShape 1"/>
        <xdr:cNvSpPr/>
      </xdr:nvSpPr>
      <xdr:spPr>
        <a:xfrm>
          <a:off x="5500440" y="1776240"/>
          <a:ext cx="132012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3-2</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23</xdr:col>
      <xdr:colOff>1259640</xdr:colOff>
      <xdr:row>7</xdr:row>
      <xdr:rowOff>129600</xdr:rowOff>
    </xdr:from>
    <xdr:to>
      <xdr:col>24</xdr:col>
      <xdr:colOff>356400</xdr:colOff>
      <xdr:row>11</xdr:row>
      <xdr:rowOff>25560</xdr:rowOff>
    </xdr:to>
    <xdr:sp>
      <xdr:nvSpPr>
        <xdr:cNvPr id="5" name="CustomShape 1"/>
        <xdr:cNvSpPr/>
      </xdr:nvSpPr>
      <xdr:spPr>
        <a:xfrm>
          <a:off x="9311760" y="1783080"/>
          <a:ext cx="1320120" cy="916920"/>
        </a:xfrm>
        <a:prstGeom prst="flowChartDocument">
          <a:avLst/>
        </a:prstGeom>
        <a:solidFill>
          <a:schemeClr val="bg2"/>
        </a:solidFill>
        <a:ln>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様式</a:t>
          </a:r>
          <a:r>
            <a:rPr b="1" lang="en-US" sz="1400" spc="-1" strike="noStrike">
              <a:solidFill>
                <a:srgbClr val="000000"/>
              </a:solidFill>
              <a:latin typeface="Calibri"/>
            </a:rPr>
            <a:t>3-1</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11</xdr:col>
      <xdr:colOff>89280</xdr:colOff>
      <xdr:row>8</xdr:row>
      <xdr:rowOff>136080</xdr:rowOff>
    </xdr:from>
    <xdr:to>
      <xdr:col>15</xdr:col>
      <xdr:colOff>312840</xdr:colOff>
      <xdr:row>9</xdr:row>
      <xdr:rowOff>186840</xdr:rowOff>
    </xdr:to>
    <xdr:sp>
      <xdr:nvSpPr>
        <xdr:cNvPr id="6" name="CustomShape 1"/>
        <xdr:cNvSpPr/>
      </xdr:nvSpPr>
      <xdr:spPr>
        <a:xfrm>
          <a:off x="3586680" y="2044800"/>
          <a:ext cx="159012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xdr:col>
      <xdr:colOff>0</xdr:colOff>
      <xdr:row>6</xdr:row>
      <xdr:rowOff>104760</xdr:rowOff>
    </xdr:from>
    <xdr:to>
      <xdr:col>3</xdr:col>
      <xdr:colOff>176040</xdr:colOff>
      <xdr:row>8</xdr:row>
      <xdr:rowOff>92520</xdr:rowOff>
    </xdr:to>
    <xdr:sp>
      <xdr:nvSpPr>
        <xdr:cNvPr id="7" name="CustomShape 1"/>
        <xdr:cNvSpPr/>
      </xdr:nvSpPr>
      <xdr:spPr>
        <a:xfrm>
          <a:off x="421920" y="1503000"/>
          <a:ext cx="1387080" cy="4982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ワークシート入力の流れ</a:t>
          </a:r>
          <a:endParaRPr b="0" lang="en-US" sz="1100" spc="-1" strike="noStrike">
            <a:latin typeface="Times New Roman"/>
          </a:endParaRPr>
        </a:p>
      </xdr:txBody>
    </xdr:sp>
    <xdr:clientData/>
  </xdr:twoCellAnchor>
  <xdr:twoCellAnchor editAs="absolute">
    <xdr:from>
      <xdr:col>22</xdr:col>
      <xdr:colOff>564840</xdr:colOff>
      <xdr:row>8</xdr:row>
      <xdr:rowOff>136080</xdr:rowOff>
    </xdr:from>
    <xdr:to>
      <xdr:col>23</xdr:col>
      <xdr:colOff>878040</xdr:colOff>
      <xdr:row>9</xdr:row>
      <xdr:rowOff>186840</xdr:rowOff>
    </xdr:to>
    <xdr:sp>
      <xdr:nvSpPr>
        <xdr:cNvPr id="8" name="CustomShape 1"/>
        <xdr:cNvSpPr/>
      </xdr:nvSpPr>
      <xdr:spPr>
        <a:xfrm>
          <a:off x="7349760" y="2044800"/>
          <a:ext cx="1580400" cy="306000"/>
        </a:xfrm>
        <a:prstGeom prst="rightArrow">
          <a:avLst>
            <a:gd name="adj1" fmla="val 50000"/>
            <a:gd name="adj2" fmla="val 50000"/>
          </a:avLst>
        </a:prstGeom>
        <a:solidFill>
          <a:srgbClr val="ffffff"/>
        </a:solidFill>
        <a:ln w="9360">
          <a:solidFill>
            <a:schemeClr val="bg2">
              <a:lumMod val="10000"/>
            </a:schemeClr>
          </a:solidFill>
          <a:round/>
        </a:ln>
      </xdr:spPr>
      <xdr:style>
        <a:lnRef idx="0"/>
        <a:fillRef idx="0"/>
        <a:effectRef idx="0"/>
        <a:fontRef idx="minor"/>
      </xdr:style>
    </xdr:sp>
    <xdr:clientData/>
  </xdr:twoCellAnchor>
  <xdr:twoCellAnchor editAs="absolute">
    <xdr:from>
      <xdr:col>11</xdr:col>
      <xdr:colOff>195120</xdr:colOff>
      <xdr:row>9</xdr:row>
      <xdr:rowOff>204480</xdr:rowOff>
    </xdr:from>
    <xdr:to>
      <xdr:col>14</xdr:col>
      <xdr:colOff>301320</xdr:colOff>
      <xdr:row>11</xdr:row>
      <xdr:rowOff>2520</xdr:rowOff>
    </xdr:to>
    <xdr:sp>
      <xdr:nvSpPr>
        <xdr:cNvPr id="9" name="CustomShape 1"/>
        <xdr:cNvSpPr/>
      </xdr:nvSpPr>
      <xdr:spPr>
        <a:xfrm>
          <a:off x="369252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22</xdr:col>
      <xdr:colOff>657360</xdr:colOff>
      <xdr:row>9</xdr:row>
      <xdr:rowOff>204480</xdr:rowOff>
    </xdr:from>
    <xdr:to>
      <xdr:col>23</xdr:col>
      <xdr:colOff>484920</xdr:colOff>
      <xdr:row>11</xdr:row>
      <xdr:rowOff>2520</xdr:rowOff>
    </xdr:to>
    <xdr:sp>
      <xdr:nvSpPr>
        <xdr:cNvPr id="10" name="CustomShape 1"/>
        <xdr:cNvSpPr/>
      </xdr:nvSpPr>
      <xdr:spPr>
        <a:xfrm>
          <a:off x="7442280" y="2368440"/>
          <a:ext cx="1094760" cy="308520"/>
        </a:xfrm>
        <a:prstGeom prst="rect">
          <a:avLst/>
        </a:prstGeom>
        <a:noFill/>
        <a:ln>
          <a:noFill/>
        </a:ln>
      </xdr:spPr>
      <xdr:style>
        <a:lnRef idx="0"/>
        <a:fillRef idx="0"/>
        <a:effectRef idx="0"/>
        <a:fontRef idx="minor"/>
      </xdr:style>
      <xdr:txBody>
        <a:bodyPr wrap="none" lIns="90000" rIns="90000" tIns="45000" bIns="45000">
          <a:spAutoFit/>
        </a:bodyPr>
        <a:p>
          <a:pPr>
            <a:lnSpc>
              <a:spcPct val="100000"/>
            </a:lnSpc>
          </a:pPr>
          <a:r>
            <a:rPr b="1" lang="ja-JP" sz="1200" spc="-1" strike="noStrike">
              <a:solidFill>
                <a:srgbClr val="000000"/>
              </a:solidFill>
              <a:latin typeface="Calibri"/>
            </a:rPr>
            <a:t>一部自動転記</a:t>
          </a:r>
          <a:endParaRPr b="0" lang="en-US" sz="1200" spc="-1" strike="noStrike">
            <a:latin typeface="Times New Roman"/>
          </a:endParaRPr>
        </a:p>
      </xdr:txBody>
    </xdr:sp>
    <xdr:clientData/>
  </xdr:twoCellAnchor>
  <xdr:twoCellAnchor editAs="absolute">
    <xdr:from>
      <xdr:col>4</xdr:col>
      <xdr:colOff>92880</xdr:colOff>
      <xdr:row>7</xdr:row>
      <xdr:rowOff>194760</xdr:rowOff>
    </xdr:from>
    <xdr:to>
      <xdr:col>10</xdr:col>
      <xdr:colOff>130680</xdr:colOff>
      <xdr:row>10</xdr:row>
      <xdr:rowOff>176760</xdr:rowOff>
    </xdr:to>
    <xdr:sp>
      <xdr:nvSpPr>
        <xdr:cNvPr id="11" name="CustomShape 1"/>
        <xdr:cNvSpPr/>
      </xdr:nvSpPr>
      <xdr:spPr>
        <a:xfrm>
          <a:off x="1959120" y="1848240"/>
          <a:ext cx="1436040" cy="747720"/>
        </a:xfrm>
        <a:prstGeom prst="rect">
          <a:avLst/>
        </a:prstGeom>
        <a:noFill/>
        <a:ln w="9360">
          <a:noFill/>
        </a:ln>
      </xdr:spPr>
      <xdr:style>
        <a:lnRef idx="0"/>
        <a:fillRef idx="0"/>
        <a:effectRef idx="0"/>
        <a:fontRef idx="minor"/>
      </xdr:style>
      <xdr:txBody>
        <a:bodyPr lIns="90000" rIns="90000" tIns="45000" bIns="45000">
          <a:noAutofit/>
        </a:bodyPr>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基本情報</a:t>
          </a:r>
          <a:endParaRPr b="0" lang="en-US" sz="1400" spc="-1" strike="noStrike">
            <a:latin typeface="Times New Roman"/>
          </a:endParaRPr>
        </a:p>
        <a:p>
          <a:pPr>
            <a:lnSpc>
              <a:spcPct val="100000"/>
            </a:lnSpc>
          </a:pPr>
          <a:r>
            <a:rPr b="1" lang="en-US" sz="1400" spc="-1" strike="noStrike">
              <a:solidFill>
                <a:srgbClr val="000000"/>
              </a:solidFill>
              <a:latin typeface="Calibri"/>
            </a:rPr>
            <a:t> </a:t>
          </a:r>
          <a:r>
            <a:rPr b="1" lang="ja-JP" sz="1400" spc="-1" strike="noStrike">
              <a:solidFill>
                <a:srgbClr val="000000"/>
              </a:solidFill>
              <a:latin typeface="Calibri"/>
            </a:rPr>
            <a:t>入力シート</a:t>
          </a:r>
          <a:endParaRPr b="0" lang="en-US" sz="1400" spc="-1" strike="noStrike">
            <a:latin typeface="Times New Roman"/>
          </a:endParaRPr>
        </a:p>
        <a:p>
          <a:pPr>
            <a:lnSpc>
              <a:spcPct val="100000"/>
            </a:lnSpc>
          </a:pPr>
          <a:endParaRPr b="0" lang="en-US" sz="1400" spc="-1" strike="noStrike">
            <a:latin typeface="Times New Roman"/>
          </a:endParaRPr>
        </a:p>
      </xdr:txBody>
    </xdr:sp>
    <xdr:clientData/>
  </xdr:twoCellAnchor>
  <xdr:twoCellAnchor editAs="absolute">
    <xdr:from>
      <xdr:col>22</xdr:col>
      <xdr:colOff>98280</xdr:colOff>
      <xdr:row>6</xdr:row>
      <xdr:rowOff>183240</xdr:rowOff>
    </xdr:from>
    <xdr:to>
      <xdr:col>22</xdr:col>
      <xdr:colOff>908640</xdr:colOff>
      <xdr:row>7</xdr:row>
      <xdr:rowOff>104040</xdr:rowOff>
    </xdr:to>
    <xdr:sp>
      <xdr:nvSpPr>
        <xdr:cNvPr id="12" name="CustomShape 1"/>
        <xdr:cNvSpPr/>
      </xdr:nvSpPr>
      <xdr:spPr>
        <a:xfrm>
          <a:off x="6883200" y="1581480"/>
          <a:ext cx="81036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22</xdr:col>
      <xdr:colOff>205200</xdr:colOff>
      <xdr:row>6</xdr:row>
      <xdr:rowOff>162360</xdr:rowOff>
    </xdr:from>
    <xdr:to>
      <xdr:col>22</xdr:col>
      <xdr:colOff>986760</xdr:colOff>
      <xdr:row>7</xdr:row>
      <xdr:rowOff>163080</xdr:rowOff>
    </xdr:to>
    <xdr:sp>
      <xdr:nvSpPr>
        <xdr:cNvPr id="13" name="CustomShape 1"/>
        <xdr:cNvSpPr/>
      </xdr:nvSpPr>
      <xdr:spPr>
        <a:xfrm>
          <a:off x="6990120" y="1560600"/>
          <a:ext cx="78156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absolute">
    <xdr:from>
      <xdr:col>24</xdr:col>
      <xdr:colOff>411120</xdr:colOff>
      <xdr:row>6</xdr:row>
      <xdr:rowOff>186480</xdr:rowOff>
    </xdr:from>
    <xdr:to>
      <xdr:col>24</xdr:col>
      <xdr:colOff>1218960</xdr:colOff>
      <xdr:row>7</xdr:row>
      <xdr:rowOff>107280</xdr:rowOff>
    </xdr:to>
    <xdr:sp>
      <xdr:nvSpPr>
        <xdr:cNvPr id="14" name="CustomShape 1"/>
        <xdr:cNvSpPr/>
      </xdr:nvSpPr>
      <xdr:spPr>
        <a:xfrm>
          <a:off x="10686600" y="1584720"/>
          <a:ext cx="807840" cy="17604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absolute">
    <xdr:from>
      <xdr:col>24</xdr:col>
      <xdr:colOff>518760</xdr:colOff>
      <xdr:row>6</xdr:row>
      <xdr:rowOff>168480</xdr:rowOff>
    </xdr:from>
    <xdr:to>
      <xdr:col>24</xdr:col>
      <xdr:colOff>1297800</xdr:colOff>
      <xdr:row>7</xdr:row>
      <xdr:rowOff>169200</xdr:rowOff>
    </xdr:to>
    <xdr:sp>
      <xdr:nvSpPr>
        <xdr:cNvPr id="15" name="CustomShape 1"/>
        <xdr:cNvSpPr/>
      </xdr:nvSpPr>
      <xdr:spPr>
        <a:xfrm>
          <a:off x="10794240" y="1566720"/>
          <a:ext cx="779040" cy="25596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要提出</a:t>
          </a:r>
          <a:endParaRPr b="0" lang="en-US" sz="800" spc="-1" strike="noStrike">
            <a:latin typeface="Times New Roman"/>
          </a:endParaRPr>
        </a:p>
        <a:p>
          <a:pPr>
            <a:lnSpc>
              <a:spcPct val="100000"/>
            </a:lnSpc>
            <a:tabLst>
              <a:tab algn="l" pos="0"/>
            </a:tabLst>
          </a:pPr>
          <a:endParaRPr b="0" lang="en-US" sz="800" spc="-1" strike="noStrike">
            <a:latin typeface="Times New Roman"/>
          </a:endParaRPr>
        </a:p>
      </xdr:txBody>
    </xdr:sp>
    <xdr:clientData/>
  </xdr:twoCellAnchor>
  <xdr:twoCellAnchor editAs="twoCell">
    <xdr:from>
      <xdr:col>1</xdr:col>
      <xdr:colOff>38160</xdr:colOff>
      <xdr:row>14</xdr:row>
      <xdr:rowOff>142920</xdr:rowOff>
    </xdr:from>
    <xdr:to>
      <xdr:col>23</xdr:col>
      <xdr:colOff>1095120</xdr:colOff>
      <xdr:row>27</xdr:row>
      <xdr:rowOff>151920</xdr:rowOff>
    </xdr:to>
    <xdr:sp>
      <xdr:nvSpPr>
        <xdr:cNvPr id="16" name="CustomShape 1"/>
        <xdr:cNvSpPr/>
      </xdr:nvSpPr>
      <xdr:spPr>
        <a:xfrm>
          <a:off x="460080" y="3977640"/>
          <a:ext cx="8687160" cy="2237760"/>
        </a:xfrm>
        <a:prstGeom prst="roundRect">
          <a:avLst>
            <a:gd name="adj" fmla="val 0"/>
          </a:avLst>
        </a:prstGeom>
        <a:ln w="12600">
          <a:solidFill>
            <a:srgbClr val="000000"/>
          </a:solidFill>
          <a:round/>
        </a:ln>
      </xdr:spPr>
      <xdr:style>
        <a:lnRef idx="2">
          <a:schemeClr val="accent1"/>
        </a:lnRef>
        <a:fillRef idx="1">
          <a:schemeClr val="lt1"/>
        </a:fillRef>
        <a:effectRef idx="0">
          <a:schemeClr val="accent1"/>
        </a:effectRef>
        <a:fontRef idx="minor"/>
      </xdr:style>
    </xdr:sp>
    <xdr:clientData/>
  </xdr:twoCellAnchor>
  <xdr:twoCellAnchor editAs="twoCell">
    <xdr:from>
      <xdr:col>1</xdr:col>
      <xdr:colOff>38160</xdr:colOff>
      <xdr:row>14</xdr:row>
      <xdr:rowOff>142920</xdr:rowOff>
    </xdr:from>
    <xdr:to>
      <xdr:col>6</xdr:col>
      <xdr:colOff>114120</xdr:colOff>
      <xdr:row>17</xdr:row>
      <xdr:rowOff>123480</xdr:rowOff>
    </xdr:to>
    <xdr:sp>
      <xdr:nvSpPr>
        <xdr:cNvPr id="17" name="CustomShape 1"/>
        <xdr:cNvSpPr/>
      </xdr:nvSpPr>
      <xdr:spPr>
        <a:xfrm>
          <a:off x="460080" y="3977640"/>
          <a:ext cx="1986120" cy="494640"/>
        </a:xfrm>
        <a:prstGeom prst="roundRect">
          <a:avLst>
            <a:gd name="adj" fmla="val 16667"/>
          </a:avLst>
        </a:prstGeom>
        <a:ln>
          <a:round/>
        </a:ln>
      </xdr:spPr>
      <xdr:style>
        <a:lnRef idx="2">
          <a:schemeClr val="dk1"/>
        </a:lnRef>
        <a:fillRef idx="1">
          <a:schemeClr val="lt1"/>
        </a:fillRef>
        <a:effectRef idx="0">
          <a:schemeClr val="dk1"/>
        </a:effectRef>
        <a:fontRef idx="minor"/>
      </xdr:style>
      <xdr:txBody>
        <a:bodyPr lIns="18360" rIns="0" tIns="0" bIns="0" anchor="ctr">
          <a:noAutofit/>
        </a:bodyPr>
        <a:p>
          <a:pPr algn="ctr">
            <a:lnSpc>
              <a:spcPct val="100000"/>
            </a:lnSpc>
          </a:pPr>
          <a:r>
            <a:rPr b="1" lang="ja-JP" sz="1100" spc="-1" strike="noStrike">
              <a:solidFill>
                <a:srgbClr val="000000"/>
              </a:solidFill>
              <a:latin typeface="Calibri"/>
            </a:rPr>
            <a:t>各加算による賃金改善額の算出イメージ</a:t>
          </a:r>
          <a:endParaRPr b="0" lang="en-US" sz="1100" spc="-1" strike="noStrike">
            <a:latin typeface="Times New Roman"/>
          </a:endParaRPr>
        </a:p>
      </xdr:txBody>
    </xdr:sp>
    <xdr:clientData/>
  </xdr:twoCellAnchor>
  <xdr:twoCellAnchor editAs="oneCell">
    <xdr:from>
      <xdr:col>8</xdr:col>
      <xdr:colOff>76320</xdr:colOff>
      <xdr:row>15</xdr:row>
      <xdr:rowOff>168120</xdr:rowOff>
    </xdr:from>
    <xdr:to>
      <xdr:col>23</xdr:col>
      <xdr:colOff>209160</xdr:colOff>
      <xdr:row>27</xdr:row>
      <xdr:rowOff>79560</xdr:rowOff>
    </xdr:to>
    <xdr:pic>
      <xdr:nvPicPr>
        <xdr:cNvPr id="18" name="図 2" descr=""/>
        <xdr:cNvPicPr/>
      </xdr:nvPicPr>
      <xdr:blipFill>
        <a:blip r:embed="rId1"/>
        <a:stretch/>
      </xdr:blipFill>
      <xdr:spPr>
        <a:xfrm>
          <a:off x="2874600" y="4174200"/>
          <a:ext cx="5386680" cy="1968840"/>
        </a:xfrm>
        <a:prstGeom prst="rect">
          <a:avLst/>
        </a:prstGeom>
        <a:ln>
          <a:noFill/>
        </a:ln>
      </xdr:spPr>
    </xdr:pic>
    <xdr:clientData/>
  </xdr:twoCellAnchor>
  <xdr:twoCellAnchor editAs="twoCell">
    <xdr:from>
      <xdr:col>11</xdr:col>
      <xdr:colOff>28440</xdr:colOff>
      <xdr:row>6</xdr:row>
      <xdr:rowOff>168840</xdr:rowOff>
    </xdr:from>
    <xdr:to>
      <xdr:col>14</xdr:col>
      <xdr:colOff>73080</xdr:colOff>
      <xdr:row>8</xdr:row>
      <xdr:rowOff>21960</xdr:rowOff>
    </xdr:to>
    <xdr:sp>
      <xdr:nvSpPr>
        <xdr:cNvPr id="19" name="CustomShape 1"/>
        <xdr:cNvSpPr/>
      </xdr:nvSpPr>
      <xdr:spPr>
        <a:xfrm>
          <a:off x="3525840" y="1567080"/>
          <a:ext cx="1033200" cy="363600"/>
        </a:xfrm>
        <a:prstGeom prst="wedgeEllipseCallout">
          <a:avLst>
            <a:gd name="adj1" fmla="val -43910"/>
            <a:gd name="adj2" fmla="val 76151"/>
          </a:avLst>
        </a:prstGeom>
        <a:solidFill>
          <a:srgbClr val="ffffff"/>
        </a:solidFill>
        <a:ln w="9360">
          <a:solidFill>
            <a:schemeClr val="tx1"/>
          </a:solidFill>
          <a:round/>
        </a:ln>
      </xdr:spPr>
      <xdr:style>
        <a:lnRef idx="0"/>
        <a:fillRef idx="0"/>
        <a:effectRef idx="0"/>
        <a:fontRef idx="minor"/>
      </xdr:style>
    </xdr:sp>
    <xdr:clientData/>
  </xdr:twoCellAnchor>
  <xdr:twoCellAnchor editAs="twoCell">
    <xdr:from>
      <xdr:col>11</xdr:col>
      <xdr:colOff>158040</xdr:colOff>
      <xdr:row>6</xdr:row>
      <xdr:rowOff>162000</xdr:rowOff>
    </xdr:from>
    <xdr:to>
      <xdr:col>14</xdr:col>
      <xdr:colOff>183240</xdr:colOff>
      <xdr:row>8</xdr:row>
      <xdr:rowOff>58320</xdr:rowOff>
    </xdr:to>
    <xdr:sp>
      <xdr:nvSpPr>
        <xdr:cNvPr id="20" name="CustomShape 1"/>
        <xdr:cNvSpPr/>
      </xdr:nvSpPr>
      <xdr:spPr>
        <a:xfrm>
          <a:off x="3655440" y="1560240"/>
          <a:ext cx="1013760" cy="406800"/>
        </a:xfrm>
        <a:prstGeom prst="rect">
          <a:avLst/>
        </a:prstGeom>
        <a:noFill/>
        <a:ln w="9360">
          <a:noFill/>
        </a:ln>
      </xdr:spPr>
      <xdr:style>
        <a:lnRef idx="0"/>
        <a:fillRef idx="0"/>
        <a:effectRef idx="0"/>
        <a:fontRef idx="minor"/>
      </xdr:style>
      <xdr:txBody>
        <a:bodyPr lIns="90000" rIns="90000" tIns="45000" bIns="45000">
          <a:noAutofit/>
        </a:bodyPr>
        <a:p>
          <a:pPr>
            <a:lnSpc>
              <a:spcPct val="100000"/>
            </a:lnSpc>
            <a:tabLst>
              <a:tab algn="l" pos="0"/>
            </a:tabLst>
          </a:pPr>
          <a:r>
            <a:rPr b="1" lang="ja-JP" sz="800" spc="-1" strike="noStrike">
              <a:solidFill>
                <a:srgbClr val="000000"/>
              </a:solidFill>
              <a:latin typeface="Calibri"/>
            </a:rPr>
            <a:t>紙の場合</a:t>
          </a:r>
          <a:endParaRPr b="0" lang="en-US" sz="800" spc="-1" strike="noStrike">
            <a:latin typeface="Times New Roman"/>
          </a:endParaRPr>
        </a:p>
        <a:p>
          <a:pPr>
            <a:lnSpc>
              <a:spcPct val="100000"/>
            </a:lnSpc>
            <a:tabLst>
              <a:tab algn="l" pos="0"/>
            </a:tabLst>
          </a:pPr>
          <a:r>
            <a:rPr b="1" lang="ja-JP" sz="800" spc="-1" strike="noStrike">
              <a:solidFill>
                <a:srgbClr val="000000"/>
              </a:solidFill>
              <a:latin typeface="Calibri"/>
            </a:rPr>
            <a:t>提出不要</a:t>
          </a:r>
          <a:endParaRPr b="0" lang="en-US" sz="800" spc="-1" strike="noStrike">
            <a:latin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37</xdr:col>
      <xdr:colOff>426960</xdr:colOff>
      <xdr:row>1</xdr:row>
      <xdr:rowOff>61920</xdr:rowOff>
    </xdr:from>
    <xdr:to>
      <xdr:col>44</xdr:col>
      <xdr:colOff>487080</xdr:colOff>
      <xdr:row>9</xdr:row>
      <xdr:rowOff>145800</xdr:rowOff>
    </xdr:to>
    <xdr:sp>
      <xdr:nvSpPr>
        <xdr:cNvPr id="21" name="CustomShape 1"/>
        <xdr:cNvSpPr/>
      </xdr:nvSpPr>
      <xdr:spPr>
        <a:xfrm>
          <a:off x="8750520" y="309240"/>
          <a:ext cx="5682960" cy="1493640"/>
        </a:xfrm>
        <a:prstGeom prst="rect">
          <a:avLst/>
        </a:prstGeom>
        <a:ln w="12600">
          <a:round/>
        </a:ln>
      </xdr:spPr>
      <xdr:style>
        <a:lnRef idx="2">
          <a:schemeClr val="dk1"/>
        </a:lnRef>
        <a:fillRef idx="1">
          <a:schemeClr val="lt1"/>
        </a:fillRef>
        <a:effectRef idx="0">
          <a:schemeClr val="dk1"/>
        </a:effectRef>
        <a:fontRef idx="minor"/>
      </xdr:style>
      <xdr:txBody>
        <a:bodyPr lIns="18360" rIns="0" tIns="0" bIns="0" anchor="ctr">
          <a:noAutofit/>
        </a:bodyPr>
        <a:p>
          <a:pPr>
            <a:lnSpc>
              <a:spcPct val="100000"/>
            </a:lnSpc>
          </a:pPr>
          <a:r>
            <a:rPr b="0" lang="ja-JP" sz="1100" spc="-1" strike="noStrike">
              <a:solidFill>
                <a:srgbClr val="000000"/>
              </a:solidFill>
              <a:latin typeface="Calibri"/>
            </a:rPr>
            <a:t>　　</a:t>
          </a:r>
          <a:r>
            <a:rPr b="0" lang="ja-JP" sz="1100" spc="-1" strike="noStrike">
              <a:solidFill>
                <a:srgbClr val="000000"/>
              </a:solidFill>
              <a:latin typeface="Calibri"/>
            </a:rPr>
            <a:t>【凡例】（本シート及び各様式）</a:t>
          </a:r>
          <a:endParaRPr b="0" lang="en-US" sz="1100" spc="-1" strike="noStrike">
            <a:latin typeface="Times New Roman"/>
          </a:endParaRPr>
        </a:p>
        <a:p>
          <a:pPr>
            <a:lnSpc>
              <a:spcPct val="100000"/>
            </a:lnSpc>
          </a:pPr>
          <a:r>
            <a:rPr b="0" lang="ja-JP" sz="1100" spc="-1" strike="noStrike">
              <a:solidFill>
                <a:srgbClr val="000000"/>
              </a:solidFill>
              <a:latin typeface="Calibri"/>
            </a:rPr>
            <a:t>　　　以下の分類に従い、色付きセルに必要事項を入力してください。</a:t>
          </a:r>
          <a:endParaRPr b="0" lang="en-US" sz="1100" spc="-1" strike="noStrike">
            <a:latin typeface="Times New Roman"/>
          </a:endParaRPr>
        </a:p>
        <a:p>
          <a:pPr>
            <a:lnSpc>
              <a:spcPct val="100000"/>
            </a:lnSpc>
          </a:pPr>
          <a:endParaRPr b="0" lang="en-US" sz="1100" spc="-1" strike="noStrike">
            <a:latin typeface="Times New Roman"/>
          </a:endParaRPr>
        </a:p>
        <a:p>
          <a:pPr>
            <a:lnSpc>
              <a:spcPct val="100000"/>
            </a:lnSpc>
          </a:pPr>
          <a:r>
            <a:rPr b="0" lang="ja-JP" sz="1100" spc="-1" strike="noStrike">
              <a:solidFill>
                <a:srgbClr val="000000"/>
              </a:solidFill>
              <a:latin typeface="Calibri"/>
            </a:rPr>
            <a:t>　　　　　　各加算の算定に共通して必要な情報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処遇改善加算の算定に必要な情報　入力セル</a:t>
          </a:r>
          <a:endParaRPr b="0" lang="en-US" sz="1100" spc="-1" strike="noStrike">
            <a:latin typeface="Times New Roman"/>
          </a:endParaRPr>
        </a:p>
        <a:p>
          <a:pPr>
            <a:lnSpc>
              <a:spcPct val="100000"/>
            </a:lnSpc>
          </a:pPr>
          <a:r>
            <a:rPr b="0" lang="ja-JP" sz="1100" spc="-1" strike="noStrike">
              <a:solidFill>
                <a:srgbClr val="000000"/>
              </a:solidFill>
              <a:latin typeface="Calibri"/>
            </a:rPr>
            <a:t>　　　　　　特定加算の算定に必要な情報　入力セル</a:t>
          </a:r>
          <a:endParaRPr b="0" lang="en-US" sz="1100" spc="-1" strike="noStrike">
            <a:latin typeface="Times New Roman"/>
          </a:endParaRPr>
        </a:p>
        <a:p>
          <a:pPr>
            <a:lnSpc>
              <a:spcPct val="100000"/>
            </a:lnSpc>
            <a:tabLst>
              <a:tab algn="l" pos="0"/>
            </a:tabLst>
          </a:pPr>
          <a:r>
            <a:rPr b="0" lang="ja-JP" sz="1100" spc="-1" strike="noStrike">
              <a:solidFill>
                <a:srgbClr val="000000"/>
              </a:solidFill>
              <a:latin typeface="Calibri"/>
            </a:rPr>
            <a:t>　　　　　　ベースアップ等加算の算定に必要な情報　入力セル</a:t>
          </a:r>
          <a:endParaRPr b="0" lang="en-US" sz="1100" spc="-1" strike="noStrike">
            <a:latin typeface="Times New Roman"/>
          </a:endParaRPr>
        </a:p>
        <a:p>
          <a:pPr>
            <a:lnSpc>
              <a:spcPct val="100000"/>
            </a:lnSpc>
            <a:tabLst>
              <a:tab algn="l" pos="0"/>
            </a:tabLst>
          </a:pPr>
          <a:endParaRPr b="0" lang="en-US" sz="1100" spc="-1" strike="noStrike">
            <a:latin typeface="Times New Roman"/>
          </a:endParaRPr>
        </a:p>
      </xdr:txBody>
    </xdr:sp>
    <xdr:clientData/>
  </xdr:twoCellAnchor>
  <xdr:twoCellAnchor editAs="absolute">
    <xdr:from>
      <xdr:col>37</xdr:col>
      <xdr:colOff>618480</xdr:colOff>
      <xdr:row>6</xdr:row>
      <xdr:rowOff>164880</xdr:rowOff>
    </xdr:from>
    <xdr:to>
      <xdr:col>38</xdr:col>
      <xdr:colOff>157680</xdr:colOff>
      <xdr:row>7</xdr:row>
      <xdr:rowOff>132120</xdr:rowOff>
    </xdr:to>
    <xdr:sp>
      <xdr:nvSpPr>
        <xdr:cNvPr id="22" name="CustomShape 1"/>
        <xdr:cNvSpPr/>
      </xdr:nvSpPr>
      <xdr:spPr>
        <a:xfrm>
          <a:off x="8942040" y="1202760"/>
          <a:ext cx="361440" cy="138960"/>
        </a:xfrm>
        <a:prstGeom prst="rect">
          <a:avLst/>
        </a:prstGeom>
        <a:solidFill>
          <a:srgbClr val="ccffff"/>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37</xdr:col>
      <xdr:colOff>618480</xdr:colOff>
      <xdr:row>5</xdr:row>
      <xdr:rowOff>33840</xdr:rowOff>
    </xdr:from>
    <xdr:to>
      <xdr:col>38</xdr:col>
      <xdr:colOff>157680</xdr:colOff>
      <xdr:row>6</xdr:row>
      <xdr:rowOff>135000</xdr:rowOff>
    </xdr:to>
    <xdr:sp>
      <xdr:nvSpPr>
        <xdr:cNvPr id="23" name="CustomShape 1"/>
        <xdr:cNvSpPr/>
      </xdr:nvSpPr>
      <xdr:spPr>
        <a:xfrm>
          <a:off x="8942040" y="1033920"/>
          <a:ext cx="361440" cy="138960"/>
        </a:xfrm>
        <a:prstGeom prst="rect">
          <a:avLst/>
        </a:prstGeom>
        <a:solidFill>
          <a:srgbClr val="ccffcc"/>
        </a:solidFill>
        <a:ln w="12600">
          <a:round/>
        </a:ln>
      </xdr:spPr>
      <xdr:style>
        <a:lnRef idx="2">
          <a:schemeClr val="dk1"/>
        </a:lnRef>
        <a:fillRef idx="1">
          <a:schemeClr val="lt1"/>
        </a:fillRef>
        <a:effectRef idx="0">
          <a:schemeClr val="dk1"/>
        </a:effectRef>
        <a:fontRef idx="minor"/>
      </xdr:style>
    </xdr:sp>
    <xdr:clientData/>
  </xdr:twoCellAnchor>
  <xdr:twoCellAnchor editAs="absolute">
    <xdr:from>
      <xdr:col>37</xdr:col>
      <xdr:colOff>618480</xdr:colOff>
      <xdr:row>4</xdr:row>
      <xdr:rowOff>51120</xdr:rowOff>
    </xdr:from>
    <xdr:to>
      <xdr:col>38</xdr:col>
      <xdr:colOff>157680</xdr:colOff>
      <xdr:row>5</xdr:row>
      <xdr:rowOff>9000</xdr:rowOff>
    </xdr:to>
    <xdr:sp>
      <xdr:nvSpPr>
        <xdr:cNvPr id="24" name="CustomShape 1"/>
        <xdr:cNvSpPr/>
      </xdr:nvSpPr>
      <xdr:spPr>
        <a:xfrm>
          <a:off x="8942040" y="870120"/>
          <a:ext cx="361440" cy="138960"/>
        </a:xfrm>
        <a:prstGeom prst="rect">
          <a:avLst/>
        </a:prstGeom>
        <a:solidFill>
          <a:schemeClr val="accent6">
            <a:lumMod val="40000"/>
            <a:lumOff val="60000"/>
          </a:schemeClr>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37</xdr:col>
      <xdr:colOff>584280</xdr:colOff>
      <xdr:row>7</xdr:row>
      <xdr:rowOff>171000</xdr:rowOff>
    </xdr:from>
    <xdr:to>
      <xdr:col>38</xdr:col>
      <xdr:colOff>192240</xdr:colOff>
      <xdr:row>8</xdr:row>
      <xdr:rowOff>33120</xdr:rowOff>
    </xdr:to>
    <xdr:sp>
      <xdr:nvSpPr>
        <xdr:cNvPr id="25" name="CustomShape 1"/>
        <xdr:cNvSpPr/>
      </xdr:nvSpPr>
      <xdr:spPr>
        <a:xfrm>
          <a:off x="8907840" y="1380600"/>
          <a:ext cx="430200" cy="147600"/>
        </a:xfrm>
        <a:prstGeom prst="rect">
          <a:avLst/>
        </a:prstGeom>
        <a:solidFill>
          <a:srgbClr val="ffffcc"/>
        </a:solidFill>
        <a:ln w="12600">
          <a:round/>
        </a:ln>
      </xdr:spPr>
      <xdr:style>
        <a:lnRef idx="2">
          <a:schemeClr val="dk1"/>
        </a:lnRef>
        <a:fillRef idx="1">
          <a:schemeClr val="lt1"/>
        </a:fillRef>
        <a:effectRef idx="0">
          <a:schemeClr val="dk1"/>
        </a:effectRef>
        <a:fontRef idx="minor"/>
      </xdr:style>
    </xdr:sp>
    <xdr:clientData/>
  </xdr:twoCellAnchor>
  <xdr:twoCellAnchor editAs="twoCell">
    <xdr:from>
      <xdr:col>15</xdr:col>
      <xdr:colOff>0</xdr:colOff>
      <xdr:row>35</xdr:row>
      <xdr:rowOff>42840</xdr:rowOff>
    </xdr:from>
    <xdr:to>
      <xdr:col>16</xdr:col>
      <xdr:colOff>70560</xdr:colOff>
      <xdr:row>35</xdr:row>
      <xdr:rowOff>218160</xdr:rowOff>
    </xdr:to>
    <xdr:sp>
      <xdr:nvSpPr>
        <xdr:cNvPr id="26" name="CustomShape 1"/>
        <xdr:cNvSpPr/>
      </xdr:nvSpPr>
      <xdr:spPr>
        <a:xfrm>
          <a:off x="3444840" y="652932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(a)</a:t>
          </a:r>
          <a:endParaRPr b="0" lang="en-US" sz="600" spc="-1" strike="noStrike">
            <a:latin typeface="Times New Roman"/>
          </a:endParaRPr>
        </a:p>
      </xdr:txBody>
    </xdr:sp>
    <xdr:clientData/>
  </xdr:twoCellAnchor>
  <xdr:twoCellAnchor editAs="twoCell">
    <xdr:from>
      <xdr:col>14</xdr:col>
      <xdr:colOff>169560</xdr:colOff>
      <xdr:row>39</xdr:row>
      <xdr:rowOff>104040</xdr:rowOff>
    </xdr:from>
    <xdr:to>
      <xdr:col>16</xdr:col>
      <xdr:colOff>17640</xdr:colOff>
      <xdr:row>40</xdr:row>
      <xdr:rowOff>41400</xdr:rowOff>
    </xdr:to>
    <xdr:sp>
      <xdr:nvSpPr>
        <xdr:cNvPr id="27" name="CustomShape 1"/>
        <xdr:cNvSpPr/>
      </xdr:nvSpPr>
      <xdr:spPr>
        <a:xfrm>
          <a:off x="3391920" y="752400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(d)</a:t>
          </a:r>
          <a:endParaRPr b="0" lang="en-US" sz="600" spc="-1" strike="noStrike">
            <a:latin typeface="Times New Roman"/>
          </a:endParaRPr>
        </a:p>
      </xdr:txBody>
    </xdr:sp>
    <xdr:clientData/>
  </xdr:twoCellAnchor>
  <xdr:twoCellAnchor editAs="twoCell">
    <xdr:from>
      <xdr:col>14</xdr:col>
      <xdr:colOff>175680</xdr:colOff>
      <xdr:row>41</xdr:row>
      <xdr:rowOff>381960</xdr:rowOff>
    </xdr:from>
    <xdr:to>
      <xdr:col>16</xdr:col>
      <xdr:colOff>23760</xdr:colOff>
      <xdr:row>42</xdr:row>
      <xdr:rowOff>166680</xdr:rowOff>
    </xdr:to>
    <xdr:sp>
      <xdr:nvSpPr>
        <xdr:cNvPr id="28" name="CustomShape 1"/>
        <xdr:cNvSpPr/>
      </xdr:nvSpPr>
      <xdr:spPr>
        <a:xfrm>
          <a:off x="3398040" y="827784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(f)</a:t>
          </a:r>
          <a:endParaRPr b="0" lang="en-US" sz="600" spc="-1" strike="noStrike">
            <a:latin typeface="Times New Roman"/>
          </a:endParaRPr>
        </a:p>
      </xdr:txBody>
    </xdr:sp>
    <xdr:clientData/>
  </xdr:twoCellAnchor>
  <xdr:twoCellAnchor editAs="twoCell">
    <xdr:from>
      <xdr:col>14</xdr:col>
      <xdr:colOff>168840</xdr:colOff>
      <xdr:row>42</xdr:row>
      <xdr:rowOff>237600</xdr:rowOff>
    </xdr:from>
    <xdr:to>
      <xdr:col>16</xdr:col>
      <xdr:colOff>16920</xdr:colOff>
      <xdr:row>43</xdr:row>
      <xdr:rowOff>174600</xdr:rowOff>
    </xdr:to>
    <xdr:sp>
      <xdr:nvSpPr>
        <xdr:cNvPr id="29" name="CustomShape 1"/>
        <xdr:cNvSpPr/>
      </xdr:nvSpPr>
      <xdr:spPr>
        <a:xfrm>
          <a:off x="3391200" y="852408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(g)</a:t>
          </a:r>
          <a:endParaRPr b="0" lang="en-US" sz="600" spc="-1" strike="noStrike">
            <a:latin typeface="Times New Roman"/>
          </a:endParaRPr>
        </a:p>
      </xdr:txBody>
    </xdr:sp>
    <xdr:clientData/>
  </xdr:twoCellAnchor>
  <xdr:twoCellAnchor editAs="twoCell">
    <xdr:from>
      <xdr:col>14</xdr:col>
      <xdr:colOff>172800</xdr:colOff>
      <xdr:row>45</xdr:row>
      <xdr:rowOff>29880</xdr:rowOff>
    </xdr:from>
    <xdr:to>
      <xdr:col>16</xdr:col>
      <xdr:colOff>20880</xdr:colOff>
      <xdr:row>45</xdr:row>
      <xdr:rowOff>205200</xdr:rowOff>
    </xdr:to>
    <xdr:sp>
      <xdr:nvSpPr>
        <xdr:cNvPr id="30" name="CustomShape 1"/>
        <xdr:cNvSpPr/>
      </xdr:nvSpPr>
      <xdr:spPr>
        <a:xfrm>
          <a:off x="3395160" y="903096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(i)</a:t>
          </a:r>
          <a:endParaRPr b="0" lang="en-US" sz="600" spc="-1" strike="noStrike">
            <a:latin typeface="Times New Roman"/>
          </a:endParaRPr>
        </a:p>
      </xdr:txBody>
    </xdr:sp>
    <xdr:clientData/>
  </xdr:twoCellAnchor>
  <xdr:twoCellAnchor editAs="twoCell">
    <xdr:from>
      <xdr:col>14</xdr:col>
      <xdr:colOff>171360</xdr:colOff>
      <xdr:row>46</xdr:row>
      <xdr:rowOff>39240</xdr:rowOff>
    </xdr:from>
    <xdr:to>
      <xdr:col>16</xdr:col>
      <xdr:colOff>19440</xdr:colOff>
      <xdr:row>46</xdr:row>
      <xdr:rowOff>214560</xdr:rowOff>
    </xdr:to>
    <xdr:sp>
      <xdr:nvSpPr>
        <xdr:cNvPr id="31" name="CustomShape 1"/>
        <xdr:cNvSpPr/>
      </xdr:nvSpPr>
      <xdr:spPr>
        <a:xfrm>
          <a:off x="3393720" y="942120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(j)</a:t>
          </a:r>
          <a:endParaRPr b="0" lang="en-US" sz="600" spc="-1" strike="noStrike">
            <a:latin typeface="Times New Roman"/>
          </a:endParaRPr>
        </a:p>
      </xdr:txBody>
    </xdr:sp>
    <xdr:clientData/>
  </xdr:twoCellAnchor>
  <xdr:twoCellAnchor editAs="twoCell">
    <xdr:from>
      <xdr:col>14</xdr:col>
      <xdr:colOff>167400</xdr:colOff>
      <xdr:row>44</xdr:row>
      <xdr:rowOff>12600</xdr:rowOff>
    </xdr:from>
    <xdr:to>
      <xdr:col>16</xdr:col>
      <xdr:colOff>15480</xdr:colOff>
      <xdr:row>44</xdr:row>
      <xdr:rowOff>187920</xdr:rowOff>
    </xdr:to>
    <xdr:sp>
      <xdr:nvSpPr>
        <xdr:cNvPr id="32" name="CustomShape 1"/>
        <xdr:cNvSpPr/>
      </xdr:nvSpPr>
      <xdr:spPr>
        <a:xfrm>
          <a:off x="3389760" y="877536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(h)</a:t>
          </a:r>
          <a:endParaRPr b="0" lang="en-US" sz="600" spc="-1" strike="noStrike">
            <a:latin typeface="Times New Roman"/>
          </a:endParaRPr>
        </a:p>
      </xdr:txBody>
    </xdr:sp>
    <xdr:clientData/>
  </xdr:twoCellAnchor>
  <xdr:twoCellAnchor editAs="twoCell">
    <xdr:from>
      <xdr:col>21</xdr:col>
      <xdr:colOff>160200</xdr:colOff>
      <xdr:row>35</xdr:row>
      <xdr:rowOff>46080</xdr:rowOff>
    </xdr:from>
    <xdr:to>
      <xdr:col>23</xdr:col>
      <xdr:colOff>8640</xdr:colOff>
      <xdr:row>35</xdr:row>
      <xdr:rowOff>221400</xdr:rowOff>
    </xdr:to>
    <xdr:sp>
      <xdr:nvSpPr>
        <xdr:cNvPr id="33" name="CustomShape 1"/>
        <xdr:cNvSpPr/>
      </xdr:nvSpPr>
      <xdr:spPr>
        <a:xfrm>
          <a:off x="4938480" y="653256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(b)</a:t>
          </a:r>
          <a:endParaRPr b="0" lang="en-US" sz="600" spc="-1" strike="noStrike">
            <a:latin typeface="Times New Roman"/>
          </a:endParaRPr>
        </a:p>
      </xdr:txBody>
    </xdr:sp>
    <xdr:clientData/>
  </xdr:twoCellAnchor>
  <xdr:twoCellAnchor editAs="twoCell">
    <xdr:from>
      <xdr:col>28</xdr:col>
      <xdr:colOff>169920</xdr:colOff>
      <xdr:row>35</xdr:row>
      <xdr:rowOff>49680</xdr:rowOff>
    </xdr:from>
    <xdr:to>
      <xdr:col>30</xdr:col>
      <xdr:colOff>18000</xdr:colOff>
      <xdr:row>35</xdr:row>
      <xdr:rowOff>225000</xdr:rowOff>
    </xdr:to>
    <xdr:sp>
      <xdr:nvSpPr>
        <xdr:cNvPr id="34" name="CustomShape 1"/>
        <xdr:cNvSpPr/>
      </xdr:nvSpPr>
      <xdr:spPr>
        <a:xfrm>
          <a:off x="6503760" y="6536160"/>
          <a:ext cx="292680" cy="17532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spAutoFit/>
        </a:bodyPr>
        <a:p>
          <a:pPr>
            <a:lnSpc>
              <a:spcPct val="100000"/>
            </a:lnSpc>
          </a:pPr>
          <a:r>
            <a:rPr b="0" lang="en-US" sz="600" spc="-1" strike="noStrike">
              <a:solidFill>
                <a:srgbClr val="000000"/>
              </a:solidFill>
              <a:latin typeface="Times New Roman"/>
            </a:rPr>
            <a:t>(c)</a:t>
          </a:r>
          <a:endParaRPr b="0" lang="en-US" sz="600" spc="-1" strike="noStrike">
            <a:latin typeface="Times New Roman"/>
          </a:endParaRPr>
        </a:p>
      </xdr:txBody>
    </xdr:sp>
    <xdr:clientData/>
  </xdr:twoCellAnchor>
  <xdr:twoCellAnchor editAs="twoCell">
    <xdr:from>
      <xdr:col>14</xdr:col>
      <xdr:colOff>176760</xdr:colOff>
      <xdr:row>40</xdr:row>
      <xdr:rowOff>26280</xdr:rowOff>
    </xdr:from>
    <xdr:to>
      <xdr:col>16</xdr:col>
      <xdr:colOff>24840</xdr:colOff>
      <xdr:row>40</xdr:row>
      <xdr:rowOff>222120</xdr:rowOff>
    </xdr:to>
    <xdr:sp>
      <xdr:nvSpPr>
        <xdr:cNvPr id="35" name="CustomShape 1"/>
        <xdr:cNvSpPr/>
      </xdr:nvSpPr>
      <xdr:spPr>
        <a:xfrm>
          <a:off x="3399120" y="7684200"/>
          <a:ext cx="29268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(e)</a:t>
          </a:r>
          <a:endParaRPr b="0" lang="en-US" sz="600" spc="-1" strike="noStrike">
            <a:latin typeface="Times New Roman"/>
          </a:endParaRPr>
        </a:p>
      </xdr:txBody>
    </xdr:sp>
    <xdr:clientData/>
  </xdr:twoCellAnchor>
  <xdr:twoCellAnchor editAs="twoCell">
    <xdr:from>
      <xdr:col>14</xdr:col>
      <xdr:colOff>170640</xdr:colOff>
      <xdr:row>37</xdr:row>
      <xdr:rowOff>234000</xdr:rowOff>
    </xdr:from>
    <xdr:to>
      <xdr:col>16</xdr:col>
      <xdr:colOff>213840</xdr:colOff>
      <xdr:row>38</xdr:row>
      <xdr:rowOff>182160</xdr:rowOff>
    </xdr:to>
    <xdr:sp>
      <xdr:nvSpPr>
        <xdr:cNvPr id="36" name="CustomShape 1"/>
        <xdr:cNvSpPr/>
      </xdr:nvSpPr>
      <xdr:spPr>
        <a:xfrm>
          <a:off x="3393000" y="7167960"/>
          <a:ext cx="48780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(d) - (e)</a:t>
          </a:r>
          <a:endParaRPr b="0" lang="en-US" sz="600" spc="-1" strike="noStrike">
            <a:latin typeface="Times New Roman"/>
          </a:endParaRPr>
        </a:p>
      </xdr:txBody>
    </xdr:sp>
    <xdr:clientData/>
  </xdr:twoCellAnchor>
  <xdr:twoCellAnchor editAs="twoCell">
    <xdr:from>
      <xdr:col>14</xdr:col>
      <xdr:colOff>180720</xdr:colOff>
      <xdr:row>40</xdr:row>
      <xdr:rowOff>211680</xdr:rowOff>
    </xdr:from>
    <xdr:to>
      <xdr:col>19</xdr:col>
      <xdr:colOff>86040</xdr:colOff>
      <xdr:row>41</xdr:row>
      <xdr:rowOff>169560</xdr:rowOff>
    </xdr:to>
    <xdr:sp>
      <xdr:nvSpPr>
        <xdr:cNvPr id="37" name="CustomShape 1"/>
        <xdr:cNvSpPr/>
      </xdr:nvSpPr>
      <xdr:spPr>
        <a:xfrm>
          <a:off x="3403080" y="7869600"/>
          <a:ext cx="1016640" cy="195840"/>
        </a:xfrm>
        <a:prstGeom prst="rect">
          <a:avLst/>
        </a:prstGeom>
        <a:noFill/>
        <a:ln>
          <a:noFill/>
        </a:ln>
      </xdr:spPr>
      <xdr:style>
        <a:lnRef idx="2">
          <a:schemeClr val="accent1">
            <a:shade val="50000"/>
          </a:schemeClr>
        </a:lnRef>
        <a:fillRef idx="1">
          <a:schemeClr val="accent1"/>
        </a:fillRef>
        <a:effectRef idx="0">
          <a:schemeClr val="accent1"/>
        </a:effectRef>
        <a:fontRef idx="minor"/>
      </xdr:style>
      <xdr:txBody>
        <a:bodyPr lIns="90000" rIns="90000" tIns="45000" bIns="45000" anchor="ctr">
          <a:noAutofit/>
        </a:bodyPr>
        <a:p>
          <a:pPr>
            <a:lnSpc>
              <a:spcPct val="100000"/>
            </a:lnSpc>
          </a:pPr>
          <a:r>
            <a:rPr b="0" lang="en-US" sz="600" spc="-1" strike="noStrike">
              <a:solidFill>
                <a:srgbClr val="000000"/>
              </a:solidFill>
              <a:latin typeface="Times New Roman"/>
            </a:rPr>
            <a:t>(f) - (g) - (h) - (i) - (j)</a:t>
          </a:r>
          <a:endParaRPr b="0" lang="en-US" sz="6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9360</xdr:colOff>
          <xdr:row>68</xdr:row>
          <xdr:rowOff>291240</xdr:rowOff>
        </xdr:from>
        <xdr:to>
          <xdr:col>1</xdr:col>
          <xdr:colOff>-142920</xdr:colOff>
          <xdr:row>69</xdr:row>
          <xdr:rowOff>43920</xdr:rowOff>
        </xdr:to>
        <xdr:sp>
          <xdr:nvSpPr>
            <xdr:cNvPr id="1001" name="Check Box 10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9360</xdr:colOff>
          <xdr:row>85</xdr:row>
          <xdr:rowOff>219240</xdr:rowOff>
        </xdr:from>
        <xdr:to>
          <xdr:col>1</xdr:col>
          <xdr:colOff>56880</xdr:colOff>
          <xdr:row>86</xdr:row>
          <xdr:rowOff>200160</xdr:rowOff>
        </xdr:to>
        <xdr:sp>
          <xdr:nvSpPr>
            <xdr:cNvPr id="1002" name="Check Box 10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9360</xdr:colOff>
          <xdr:row>87</xdr:row>
          <xdr:rowOff>57240</xdr:rowOff>
        </xdr:from>
        <xdr:to>
          <xdr:col>1</xdr:col>
          <xdr:colOff>56880</xdr:colOff>
          <xdr:row>88</xdr:row>
          <xdr:rowOff>-95040</xdr:rowOff>
        </xdr:to>
        <xdr:sp>
          <xdr:nvSpPr>
            <xdr:cNvPr id="1003" name="Check Box 10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9360</xdr:colOff>
          <xdr:row>87</xdr:row>
          <xdr:rowOff>362160</xdr:rowOff>
        </xdr:from>
        <xdr:to>
          <xdr:col>1</xdr:col>
          <xdr:colOff>56880</xdr:colOff>
          <xdr:row>88</xdr:row>
          <xdr:rowOff>219240</xdr:rowOff>
        </xdr:to>
        <xdr:sp>
          <xdr:nvSpPr>
            <xdr:cNvPr id="1004" name="Check Box 10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105</xdr:row>
          <xdr:rowOff>0</xdr:rowOff>
        </xdr:from>
        <xdr:to>
          <xdr:col>5</xdr:col>
          <xdr:colOff>-63360</xdr:colOff>
          <xdr:row>106</xdr:row>
          <xdr:rowOff>0</xdr:rowOff>
        </xdr:to>
        <xdr:sp>
          <xdr:nvSpPr>
            <xdr:cNvPr id="1005" name="Check Box 1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106</xdr:row>
          <xdr:rowOff>0</xdr:rowOff>
        </xdr:from>
        <xdr:to>
          <xdr:col>5</xdr:col>
          <xdr:colOff>-63360</xdr:colOff>
          <xdr:row>107</xdr:row>
          <xdr:rowOff>9360</xdr:rowOff>
        </xdr:to>
        <xdr:sp>
          <xdr:nvSpPr>
            <xdr:cNvPr id="1006" name="Check Box 1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107</xdr:row>
          <xdr:rowOff>0</xdr:rowOff>
        </xdr:from>
        <xdr:to>
          <xdr:col>5</xdr:col>
          <xdr:colOff>-63360</xdr:colOff>
          <xdr:row>108</xdr:row>
          <xdr:rowOff>9360</xdr:rowOff>
        </xdr:to>
        <xdr:sp>
          <xdr:nvSpPr>
            <xdr:cNvPr id="1007" name="Check Box 1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5</xdr:col>
          <xdr:colOff>-63360</xdr:colOff>
          <xdr:row>109</xdr:row>
          <xdr:rowOff>9360</xdr:rowOff>
        </xdr:to>
        <xdr:sp>
          <xdr:nvSpPr>
            <xdr:cNvPr id="1008" name="Check Box 1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109</xdr:row>
          <xdr:rowOff>57240</xdr:rowOff>
        </xdr:from>
        <xdr:to>
          <xdr:col>5</xdr:col>
          <xdr:colOff>-63360</xdr:colOff>
          <xdr:row>110</xdr:row>
          <xdr:rowOff>-66600</xdr:rowOff>
        </xdr:to>
        <xdr:sp>
          <xdr:nvSpPr>
            <xdr:cNvPr id="1009" name="Check Box 1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110</xdr:row>
          <xdr:rowOff>0</xdr:rowOff>
        </xdr:from>
        <xdr:to>
          <xdr:col>5</xdr:col>
          <xdr:colOff>-63360</xdr:colOff>
          <xdr:row>111</xdr:row>
          <xdr:rowOff>9360</xdr:rowOff>
        </xdr:to>
        <xdr:sp>
          <xdr:nvSpPr>
            <xdr:cNvPr id="1010" name="Check Box 1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111</xdr:row>
          <xdr:rowOff>0</xdr:rowOff>
        </xdr:from>
        <xdr:to>
          <xdr:col>5</xdr:col>
          <xdr:colOff>-63360</xdr:colOff>
          <xdr:row>112</xdr:row>
          <xdr:rowOff>9360</xdr:rowOff>
        </xdr:to>
        <xdr:sp>
          <xdr:nvSpPr>
            <xdr:cNvPr id="1011" name="Check Box 1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112</xdr:row>
          <xdr:rowOff>0</xdr:rowOff>
        </xdr:from>
        <xdr:to>
          <xdr:col>5</xdr:col>
          <xdr:colOff>-63360</xdr:colOff>
          <xdr:row>113</xdr:row>
          <xdr:rowOff>-19080</xdr:rowOff>
        </xdr:to>
        <xdr:sp>
          <xdr:nvSpPr>
            <xdr:cNvPr id="1012" name="Check Box 1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113</xdr:row>
          <xdr:rowOff>0</xdr:rowOff>
        </xdr:from>
        <xdr:to>
          <xdr:col>5</xdr:col>
          <xdr:colOff>-63360</xdr:colOff>
          <xdr:row>114</xdr:row>
          <xdr:rowOff>9360</xdr:rowOff>
        </xdr:to>
        <xdr:sp>
          <xdr:nvSpPr>
            <xdr:cNvPr id="1013" name="Check Box 1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114</xdr:row>
          <xdr:rowOff>47520</xdr:rowOff>
        </xdr:from>
        <xdr:to>
          <xdr:col>5</xdr:col>
          <xdr:colOff>-63360</xdr:colOff>
          <xdr:row>115</xdr:row>
          <xdr:rowOff>-57240</xdr:rowOff>
        </xdr:to>
        <xdr:sp>
          <xdr:nvSpPr>
            <xdr:cNvPr id="1014" name="Check Box 1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115</xdr:row>
          <xdr:rowOff>0</xdr:rowOff>
        </xdr:from>
        <xdr:to>
          <xdr:col>5</xdr:col>
          <xdr:colOff>-63360</xdr:colOff>
          <xdr:row>116</xdr:row>
          <xdr:rowOff>9360</xdr:rowOff>
        </xdr:to>
        <xdr:sp>
          <xdr:nvSpPr>
            <xdr:cNvPr id="1015" name="Check Box 15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116</xdr:row>
          <xdr:rowOff>0</xdr:rowOff>
        </xdr:from>
        <xdr:to>
          <xdr:col>5</xdr:col>
          <xdr:colOff>-63360</xdr:colOff>
          <xdr:row>117</xdr:row>
          <xdr:rowOff>9360</xdr:rowOff>
        </xdr:to>
        <xdr:sp>
          <xdr:nvSpPr>
            <xdr:cNvPr id="1016" name="Check Box 1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117</xdr:row>
          <xdr:rowOff>47520</xdr:rowOff>
        </xdr:from>
        <xdr:to>
          <xdr:col>5</xdr:col>
          <xdr:colOff>-63360</xdr:colOff>
          <xdr:row>118</xdr:row>
          <xdr:rowOff>-57240</xdr:rowOff>
        </xdr:to>
        <xdr:sp>
          <xdr:nvSpPr>
            <xdr:cNvPr id="1017" name="Check Box 1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118</xdr:row>
          <xdr:rowOff>0</xdr:rowOff>
        </xdr:from>
        <xdr:to>
          <xdr:col>5</xdr:col>
          <xdr:colOff>-63360</xdr:colOff>
          <xdr:row>119</xdr:row>
          <xdr:rowOff>-9360</xdr:rowOff>
        </xdr:to>
        <xdr:sp>
          <xdr:nvSpPr>
            <xdr:cNvPr id="1018" name="Check Box 1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119</xdr:row>
          <xdr:rowOff>0</xdr:rowOff>
        </xdr:from>
        <xdr:to>
          <xdr:col>5</xdr:col>
          <xdr:colOff>-63360</xdr:colOff>
          <xdr:row>120</xdr:row>
          <xdr:rowOff>9360</xdr:rowOff>
        </xdr:to>
        <xdr:sp>
          <xdr:nvSpPr>
            <xdr:cNvPr id="1019" name="Check Box 1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120</xdr:row>
          <xdr:rowOff>0</xdr:rowOff>
        </xdr:from>
        <xdr:to>
          <xdr:col>5</xdr:col>
          <xdr:colOff>-63360</xdr:colOff>
          <xdr:row>121</xdr:row>
          <xdr:rowOff>-18720</xdr:rowOff>
        </xdr:to>
        <xdr:sp>
          <xdr:nvSpPr>
            <xdr:cNvPr id="1020" name="Check Box 1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121</xdr:row>
          <xdr:rowOff>0</xdr:rowOff>
        </xdr:from>
        <xdr:to>
          <xdr:col>5</xdr:col>
          <xdr:colOff>-63360</xdr:colOff>
          <xdr:row>122</xdr:row>
          <xdr:rowOff>9360</xdr:rowOff>
        </xdr:to>
        <xdr:sp>
          <xdr:nvSpPr>
            <xdr:cNvPr id="1021" name="Check Box 1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122</xdr:row>
          <xdr:rowOff>47520</xdr:rowOff>
        </xdr:from>
        <xdr:to>
          <xdr:col>5</xdr:col>
          <xdr:colOff>-63360</xdr:colOff>
          <xdr:row>123</xdr:row>
          <xdr:rowOff>-38160</xdr:rowOff>
        </xdr:to>
        <xdr:sp>
          <xdr:nvSpPr>
            <xdr:cNvPr id="1022" name="Check Box 1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123</xdr:row>
          <xdr:rowOff>0</xdr:rowOff>
        </xdr:from>
        <xdr:to>
          <xdr:col>5</xdr:col>
          <xdr:colOff>-63360</xdr:colOff>
          <xdr:row>124</xdr:row>
          <xdr:rowOff>9360</xdr:rowOff>
        </xdr:to>
        <xdr:sp>
          <xdr:nvSpPr>
            <xdr:cNvPr id="1023" name="Check Box 1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124</xdr:row>
          <xdr:rowOff>0</xdr:rowOff>
        </xdr:from>
        <xdr:to>
          <xdr:col>5</xdr:col>
          <xdr:colOff>-63360</xdr:colOff>
          <xdr:row>125</xdr:row>
          <xdr:rowOff>9360</xdr:rowOff>
        </xdr:to>
        <xdr:sp>
          <xdr:nvSpPr>
            <xdr:cNvPr id="1024" name="Check Box 1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125</xdr:row>
          <xdr:rowOff>0</xdr:rowOff>
        </xdr:from>
        <xdr:to>
          <xdr:col>5</xdr:col>
          <xdr:colOff>-63360</xdr:colOff>
          <xdr:row>126</xdr:row>
          <xdr:rowOff>9360</xdr:rowOff>
        </xdr:to>
        <xdr:sp>
          <xdr:nvSpPr>
            <xdr:cNvPr id="1025" name="Check Box 1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126</xdr:row>
          <xdr:rowOff>0</xdr:rowOff>
        </xdr:from>
        <xdr:to>
          <xdr:col>5</xdr:col>
          <xdr:colOff>-63360</xdr:colOff>
          <xdr:row>127</xdr:row>
          <xdr:rowOff>9360</xdr:rowOff>
        </xdr:to>
        <xdr:sp>
          <xdr:nvSpPr>
            <xdr:cNvPr id="1026" name="Check Box 1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127</xdr:row>
          <xdr:rowOff>0</xdr:rowOff>
        </xdr:from>
        <xdr:to>
          <xdr:col>5</xdr:col>
          <xdr:colOff>-63360</xdr:colOff>
          <xdr:row>128</xdr:row>
          <xdr:rowOff>9360</xdr:rowOff>
        </xdr:to>
        <xdr:sp>
          <xdr:nvSpPr>
            <xdr:cNvPr id="1027" name="Check Box 1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8" name="Check Box 1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0</xdr:colOff>
          <xdr:row>128</xdr:row>
          <xdr:rowOff>0</xdr:rowOff>
        </xdr:from>
        <xdr:to>
          <xdr:col>5</xdr:col>
          <xdr:colOff>-63360</xdr:colOff>
          <xdr:row>129</xdr:row>
          <xdr:rowOff>9360</xdr:rowOff>
        </xdr:to>
        <xdr:sp>
          <xdr:nvSpPr>
            <xdr:cNvPr id="1029" name="Check Box 19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19</xdr:col>
          <xdr:colOff>181080</xdr:colOff>
          <xdr:row>73</xdr:row>
          <xdr:rowOff>85680</xdr:rowOff>
        </xdr:from>
        <xdr:to>
          <xdr:col>21</xdr:col>
          <xdr:colOff>181080</xdr:colOff>
          <xdr:row>74</xdr:row>
          <xdr:rowOff>-114480</xdr:rowOff>
        </xdr:to>
        <xdr:sp>
          <xdr:nvSpPr>
            <xdr:cNvPr id="1030" name="Check Box 19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25</xdr:col>
          <xdr:colOff>162000</xdr:colOff>
          <xdr:row>73</xdr:row>
          <xdr:rowOff>95400</xdr:rowOff>
        </xdr:from>
        <xdr:to>
          <xdr:col>27</xdr:col>
          <xdr:colOff>162000</xdr:colOff>
          <xdr:row>74</xdr:row>
          <xdr:rowOff>-104760</xdr:rowOff>
        </xdr:to>
        <xdr:sp>
          <xdr:nvSpPr>
            <xdr:cNvPr id="1031" name="Check Box 19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31</xdr:col>
          <xdr:colOff>181080</xdr:colOff>
          <xdr:row>73</xdr:row>
          <xdr:rowOff>85680</xdr:rowOff>
        </xdr:from>
        <xdr:to>
          <xdr:col>33</xdr:col>
          <xdr:colOff>181080</xdr:colOff>
          <xdr:row>74</xdr:row>
          <xdr:rowOff>-114480</xdr:rowOff>
        </xdr:to>
        <xdr:sp>
          <xdr:nvSpPr>
            <xdr:cNvPr id="1032" name="Check Box 2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200160</xdr:colOff>
          <xdr:row>91</xdr:row>
          <xdr:rowOff>9720</xdr:rowOff>
        </xdr:from>
        <xdr:to>
          <xdr:col>2</xdr:col>
          <xdr:colOff>28800</xdr:colOff>
          <xdr:row>92</xdr:row>
          <xdr:rowOff>-294840</xdr:rowOff>
        </xdr:to>
        <xdr:sp>
          <xdr:nvSpPr>
            <xdr:cNvPr id="1033" name="Check Box 220"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externalLinks/_rels/externalLink2.xml.rels><?xml version="1.0" encoding="UTF-8"?>
<Relationships xmlns="http://schemas.openxmlformats.org/package/2006/relationships"><Relationship Id="rId1" Type="http://schemas.openxmlformats.org/officeDocument/2006/relationships/externalLinkPath" Target="smb://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3.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4.xml.rels><?xml version="1.0" encoding="UTF-8"?>
<Relationships xmlns="http://schemas.openxmlformats.org/package/2006/relationships"><Relationship Id="rId1" Type="http://schemas.openxmlformats.org/officeDocument/2006/relationships/externalLinkPath" Target="http://www.fukushihoken.metro.tokyo.jp/kourei/hoken/shogu/index.files/30keikakusyo_rei.xlsx" TargetMode="External"/>
</Relationships>
</file>

<file path=xl/externalLinks/_rels/externalLink5.xml.rels><?xml version="1.0" encoding="UTF-8"?>
<Relationships xmlns="http://schemas.openxmlformats.org/package/2006/relationships"><Relationship Id="rId1" Type="http://schemas.openxmlformats.org/officeDocument/2006/relationships/externalLinkPath" Target="smb://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2.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C161"/>
  <sheetViews>
    <sheetView showFormulas="false" showGridLines="false" showRowColHeaders="true" showZeros="true" rightToLeft="false" tabSelected="true" showOutlineSymbols="true" defaultGridColor="true" view="pageBreakPreview" topLeftCell="A1" colorId="64" zoomScale="70" zoomScaleNormal="100" zoomScalePageLayoutView="70" workbookViewId="0">
      <selection pane="topLeft" activeCell="C68" activeCellId="0" sqref="C68"/>
    </sheetView>
  </sheetViews>
  <sheetFormatPr defaultColWidth="10.328125" defaultRowHeight="20.1" zeroHeight="false" outlineLevelRow="0" outlineLevelCol="0"/>
  <cols>
    <col collapsed="false" customWidth="true" hidden="false" outlineLevel="0" max="1" min="1" style="1" width="5.46"/>
    <col collapsed="false" customWidth="true" hidden="false" outlineLevel="0" max="2" min="2" style="1" width="12.63"/>
    <col collapsed="false" customWidth="true" hidden="false" outlineLevel="0" max="12" min="3" style="1" width="3.01"/>
    <col collapsed="false" customWidth="true" hidden="false" outlineLevel="0" max="17" min="13" style="1" width="4.88"/>
    <col collapsed="false" customWidth="true" hidden="false" outlineLevel="0" max="22" min="18" style="1" width="3.01"/>
    <col collapsed="false" customWidth="true" hidden="false" outlineLevel="0" max="23" min="23" style="1" width="16.38"/>
    <col collapsed="false" customWidth="true" hidden="false" outlineLevel="0" max="24" min="24" style="1" width="28.72"/>
    <col collapsed="false" customWidth="true" hidden="false" outlineLevel="0" max="25" min="25" style="1" width="25.85"/>
    <col collapsed="false" customWidth="true" hidden="false" outlineLevel="0" max="26" min="26" style="1" width="9.91"/>
    <col collapsed="false" customWidth="true" hidden="false" outlineLevel="0" max="27" min="27" style="1" width="10.48"/>
    <col collapsed="false" customWidth="false" hidden="false" outlineLevel="0" max="28" min="28" style="1" width="10.34"/>
    <col collapsed="false" customWidth="false" hidden="true" outlineLevel="0" max="29" min="29" style="1" width="10.34"/>
    <col collapsed="false" customWidth="false" hidden="false" outlineLevel="0" max="1024" min="30" style="1" width="10.34"/>
  </cols>
  <sheetData>
    <row r="1" customFormat="false" ht="20.1" hidden="false" customHeight="true" outlineLevel="0" collapsed="false">
      <c r="A1" s="2" t="s">
        <v>0</v>
      </c>
      <c r="AC1" s="1" t="s">
        <v>1</v>
      </c>
    </row>
    <row r="2" customFormat="false" ht="11.25" hidden="false" customHeight="true" outlineLevel="0" collapsed="false">
      <c r="A2" s="3"/>
    </row>
    <row r="3" s="5" customFormat="true" ht="24" hidden="false" customHeight="true" outlineLevel="0" collapsed="false">
      <c r="A3" s="4" t="s">
        <v>2</v>
      </c>
      <c r="B3" s="4"/>
      <c r="C3" s="4"/>
      <c r="D3" s="4"/>
      <c r="E3" s="4"/>
      <c r="F3" s="4"/>
      <c r="G3" s="4"/>
      <c r="H3" s="4"/>
      <c r="I3" s="4"/>
      <c r="J3" s="4"/>
      <c r="K3" s="4"/>
      <c r="L3" s="4"/>
      <c r="M3" s="4"/>
      <c r="N3" s="4"/>
      <c r="O3" s="4"/>
      <c r="P3" s="4"/>
      <c r="Q3" s="4"/>
      <c r="R3" s="4"/>
      <c r="S3" s="4"/>
      <c r="T3" s="4"/>
      <c r="U3" s="4"/>
      <c r="V3" s="4"/>
      <c r="W3" s="4"/>
      <c r="X3" s="4"/>
      <c r="Y3" s="4"/>
      <c r="Z3" s="4"/>
    </row>
    <row r="4" s="5" customFormat="true" ht="30.75" hidden="false" customHeight="true" outlineLevel="0" collapsed="false">
      <c r="A4" s="6" t="s">
        <v>3</v>
      </c>
      <c r="B4" s="6"/>
      <c r="C4" s="6"/>
      <c r="D4" s="6"/>
      <c r="E4" s="6"/>
      <c r="F4" s="6"/>
      <c r="G4" s="6"/>
      <c r="H4" s="6"/>
      <c r="I4" s="6"/>
      <c r="J4" s="6"/>
      <c r="K4" s="6"/>
      <c r="L4" s="6"/>
      <c r="M4" s="6"/>
      <c r="N4" s="6"/>
      <c r="O4" s="6"/>
      <c r="P4" s="6"/>
      <c r="Q4" s="6"/>
      <c r="R4" s="6"/>
      <c r="S4" s="6"/>
      <c r="T4" s="6"/>
      <c r="U4" s="6"/>
      <c r="V4" s="6"/>
      <c r="W4" s="6"/>
      <c r="X4" s="6"/>
      <c r="Y4" s="6"/>
      <c r="Z4" s="6"/>
      <c r="AA4" s="6"/>
    </row>
    <row r="5" customFormat="false" ht="9.75" hidden="false" customHeight="true" outlineLevel="0" collapsed="false">
      <c r="A5" s="7"/>
      <c r="B5" s="8"/>
      <c r="C5" s="8"/>
      <c r="D5" s="8"/>
      <c r="E5" s="8"/>
      <c r="F5" s="8"/>
      <c r="G5" s="8"/>
      <c r="H5" s="8"/>
      <c r="I5" s="8"/>
      <c r="J5" s="8"/>
      <c r="K5" s="8"/>
      <c r="L5" s="8"/>
      <c r="M5" s="8"/>
      <c r="N5" s="8"/>
      <c r="O5" s="8"/>
      <c r="P5" s="8"/>
      <c r="Q5" s="8"/>
      <c r="R5" s="8"/>
      <c r="S5" s="8"/>
      <c r="T5" s="8"/>
      <c r="U5" s="8"/>
      <c r="V5" s="8"/>
      <c r="W5" s="8"/>
      <c r="X5" s="8"/>
      <c r="Y5" s="8"/>
      <c r="Z5" s="8"/>
      <c r="AA5" s="8"/>
    </row>
    <row r="6" customFormat="false" ht="14.25" hidden="false" customHeight="true" outlineLevel="0" collapsed="false">
      <c r="A6" s="4" t="s">
        <v>4</v>
      </c>
      <c r="B6" s="4"/>
      <c r="C6" s="4"/>
      <c r="D6" s="4"/>
      <c r="E6" s="4"/>
      <c r="F6" s="4"/>
      <c r="G6" s="4"/>
      <c r="H6" s="4"/>
      <c r="I6" s="4"/>
      <c r="J6" s="4"/>
      <c r="K6" s="4"/>
      <c r="L6" s="4"/>
      <c r="M6" s="4"/>
      <c r="N6" s="4"/>
      <c r="O6" s="4"/>
      <c r="P6" s="4"/>
      <c r="Q6" s="4"/>
      <c r="R6" s="4"/>
      <c r="S6" s="4"/>
      <c r="T6" s="4"/>
      <c r="U6" s="4"/>
      <c r="V6" s="4"/>
      <c r="W6" s="4"/>
      <c r="X6" s="4"/>
      <c r="Y6" s="4"/>
      <c r="Z6" s="9"/>
      <c r="AA6" s="8"/>
    </row>
    <row r="7" customFormat="false" ht="20.1" hidden="false" customHeight="true" outlineLevel="0" collapsed="false">
      <c r="A7" s="10"/>
      <c r="B7" s="8"/>
      <c r="C7" s="8"/>
      <c r="D7" s="8"/>
      <c r="E7" s="8"/>
      <c r="F7" s="8"/>
      <c r="G7" s="8"/>
      <c r="H7" s="8"/>
      <c r="I7" s="8"/>
      <c r="J7" s="8"/>
      <c r="K7" s="8"/>
      <c r="L7" s="8"/>
      <c r="M7" s="8"/>
      <c r="N7" s="8"/>
      <c r="O7" s="8"/>
      <c r="P7" s="8"/>
      <c r="Q7" s="8"/>
      <c r="R7" s="8"/>
      <c r="S7" s="8"/>
      <c r="T7" s="8"/>
      <c r="U7" s="8"/>
      <c r="V7" s="8"/>
      <c r="W7" s="8"/>
      <c r="X7" s="8"/>
      <c r="Y7" s="8"/>
      <c r="Z7" s="8"/>
      <c r="AA7" s="8"/>
    </row>
    <row r="8" customFormat="false" ht="20.1" hidden="false" customHeight="true" outlineLevel="0" collapsed="false">
      <c r="A8" s="10"/>
      <c r="B8" s="8"/>
      <c r="C8" s="8"/>
      <c r="D8" s="8"/>
      <c r="E8" s="8"/>
      <c r="F8" s="8"/>
      <c r="G8" s="8"/>
      <c r="H8" s="8"/>
      <c r="I8" s="8"/>
      <c r="J8" s="8"/>
      <c r="K8" s="8"/>
      <c r="L8" s="8"/>
      <c r="M8" s="8"/>
      <c r="N8" s="8"/>
      <c r="O8" s="8"/>
      <c r="P8" s="8"/>
      <c r="Q8" s="8"/>
      <c r="R8" s="8"/>
      <c r="S8" s="8"/>
      <c r="T8" s="8"/>
      <c r="U8" s="8"/>
      <c r="V8" s="8"/>
      <c r="W8" s="8"/>
      <c r="X8" s="8"/>
      <c r="Y8" s="8"/>
      <c r="Z8" s="8"/>
      <c r="AA8" s="8"/>
    </row>
    <row r="9" customFormat="false" ht="20.1" hidden="false" customHeight="true" outlineLevel="0" collapsed="false">
      <c r="A9" s="10"/>
      <c r="B9" s="8"/>
      <c r="C9" s="8"/>
      <c r="D9" s="8"/>
      <c r="E9" s="8"/>
      <c r="F9" s="8"/>
      <c r="G9" s="8"/>
      <c r="H9" s="8"/>
      <c r="I9" s="8"/>
      <c r="J9" s="8"/>
      <c r="K9" s="8"/>
      <c r="L9" s="8"/>
      <c r="M9" s="8"/>
      <c r="N9" s="8"/>
      <c r="O9" s="8"/>
      <c r="P9" s="8"/>
      <c r="Q9" s="8"/>
      <c r="R9" s="8"/>
      <c r="S9" s="8"/>
      <c r="T9" s="8"/>
      <c r="U9" s="8"/>
      <c r="V9" s="8"/>
      <c r="W9" s="8"/>
      <c r="X9" s="8"/>
      <c r="Y9" s="8"/>
      <c r="Z9" s="8"/>
      <c r="AA9" s="8"/>
    </row>
    <row r="10" customFormat="false" ht="20.1" hidden="false" customHeight="true" outlineLevel="0" collapsed="false">
      <c r="A10" s="10"/>
      <c r="B10" s="8"/>
      <c r="C10" s="8"/>
      <c r="D10" s="8"/>
      <c r="E10" s="8"/>
      <c r="F10" s="8"/>
      <c r="G10" s="8"/>
      <c r="H10" s="8"/>
      <c r="I10" s="8"/>
      <c r="J10" s="8"/>
      <c r="K10" s="8"/>
      <c r="L10" s="8"/>
      <c r="M10" s="8"/>
      <c r="N10" s="8"/>
      <c r="O10" s="8"/>
      <c r="P10" s="8"/>
      <c r="Q10" s="8"/>
      <c r="R10" s="8"/>
      <c r="S10" s="8"/>
      <c r="T10" s="8"/>
      <c r="U10" s="8"/>
      <c r="V10" s="8"/>
      <c r="W10" s="8"/>
      <c r="X10" s="8"/>
      <c r="Y10" s="8"/>
      <c r="Z10" s="8"/>
      <c r="AA10" s="8"/>
    </row>
    <row r="11" customFormat="false" ht="20.1" hidden="false" customHeight="true" outlineLevel="0" collapsed="false">
      <c r="A11" s="10"/>
      <c r="B11" s="8"/>
      <c r="C11" s="8"/>
      <c r="D11" s="8"/>
      <c r="E11" s="8"/>
      <c r="F11" s="8"/>
      <c r="G11" s="8"/>
      <c r="H11" s="8"/>
      <c r="I11" s="8"/>
      <c r="J11" s="8"/>
      <c r="K11" s="8"/>
      <c r="L11" s="8"/>
      <c r="M11" s="8"/>
      <c r="N11" s="8"/>
      <c r="O11" s="8"/>
      <c r="P11" s="8"/>
      <c r="Q11" s="8"/>
      <c r="R11" s="8"/>
      <c r="S11" s="8"/>
      <c r="T11" s="8"/>
      <c r="U11" s="8"/>
      <c r="V11" s="8"/>
      <c r="W11" s="8"/>
      <c r="X11" s="8"/>
      <c r="Y11" s="8"/>
      <c r="Z11" s="8"/>
      <c r="AA11" s="8"/>
    </row>
    <row r="12" customFormat="false" ht="20.1" hidden="false" customHeight="true" outlineLevel="0" collapsed="false">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customFormat="false" ht="19.5" hidden="false" customHeight="true" outlineLevel="0" collapsed="false">
      <c r="A13" s="8"/>
      <c r="B13" s="8"/>
      <c r="C13" s="8"/>
      <c r="D13" s="8"/>
      <c r="E13" s="8"/>
      <c r="F13" s="8"/>
      <c r="G13" s="8"/>
      <c r="H13" s="8"/>
      <c r="I13" s="8"/>
      <c r="J13" s="8"/>
      <c r="K13" s="8"/>
      <c r="L13" s="8"/>
      <c r="M13" s="8"/>
      <c r="N13" s="8"/>
      <c r="O13" s="8"/>
      <c r="P13" s="8"/>
      <c r="Q13" s="8"/>
      <c r="R13" s="8"/>
      <c r="S13" s="8"/>
      <c r="T13" s="8"/>
      <c r="U13" s="8"/>
      <c r="V13" s="8"/>
      <c r="W13" s="8"/>
      <c r="X13" s="8"/>
      <c r="Y13" s="8"/>
      <c r="Z13" s="8"/>
      <c r="AA13" s="8"/>
    </row>
    <row r="14" customFormat="false" ht="51.75" hidden="false" customHeight="true" outlineLevel="0" collapsed="false">
      <c r="A14" s="4" t="s">
        <v>5</v>
      </c>
      <c r="B14" s="4"/>
      <c r="C14" s="4"/>
      <c r="D14" s="4"/>
      <c r="E14" s="4"/>
      <c r="F14" s="4"/>
      <c r="G14" s="4"/>
      <c r="H14" s="4"/>
      <c r="I14" s="4"/>
      <c r="J14" s="4"/>
      <c r="K14" s="4"/>
      <c r="L14" s="4"/>
      <c r="M14" s="4"/>
      <c r="N14" s="4"/>
      <c r="O14" s="4"/>
      <c r="P14" s="4"/>
      <c r="Q14" s="4"/>
      <c r="R14" s="4"/>
      <c r="S14" s="4"/>
      <c r="T14" s="4"/>
      <c r="U14" s="4"/>
      <c r="V14" s="4"/>
      <c r="W14" s="4"/>
      <c r="X14" s="4"/>
      <c r="Y14" s="4"/>
      <c r="Z14" s="4"/>
      <c r="AA14" s="9"/>
    </row>
    <row r="15" customFormat="false" ht="13.5" hidden="false" customHeight="true" outlineLevel="0" collapsed="false">
      <c r="A15" s="7"/>
      <c r="B15" s="8"/>
      <c r="C15" s="8"/>
      <c r="D15" s="8"/>
      <c r="E15" s="8"/>
      <c r="F15" s="8"/>
      <c r="G15" s="8"/>
      <c r="H15" s="8"/>
      <c r="I15" s="8"/>
      <c r="J15" s="8"/>
      <c r="K15" s="8"/>
      <c r="L15" s="8"/>
      <c r="M15" s="8"/>
      <c r="N15" s="8"/>
      <c r="O15" s="8"/>
      <c r="P15" s="8"/>
      <c r="Q15" s="8"/>
      <c r="R15" s="8"/>
      <c r="S15" s="8"/>
      <c r="T15" s="8"/>
      <c r="U15" s="8"/>
      <c r="V15" s="8"/>
      <c r="W15" s="8"/>
      <c r="X15" s="8"/>
      <c r="Y15" s="8"/>
      <c r="Z15" s="8"/>
      <c r="AA15" s="8"/>
    </row>
    <row r="16" customFormat="false" ht="13.5" hidden="false" customHeight="true" outlineLevel="0" collapsed="false">
      <c r="A16" s="7"/>
      <c r="B16" s="8"/>
      <c r="C16" s="8"/>
      <c r="D16" s="8"/>
      <c r="E16" s="8"/>
      <c r="F16" s="8"/>
      <c r="G16" s="8"/>
      <c r="H16" s="8"/>
      <c r="I16" s="8"/>
      <c r="J16" s="8"/>
      <c r="K16" s="8"/>
      <c r="L16" s="8"/>
      <c r="M16" s="8"/>
      <c r="N16" s="8"/>
      <c r="O16" s="8"/>
      <c r="P16" s="8"/>
      <c r="Q16" s="8"/>
      <c r="R16" s="8"/>
      <c r="S16" s="8"/>
      <c r="T16" s="8"/>
      <c r="U16" s="8"/>
      <c r="V16" s="8"/>
      <c r="W16" s="8"/>
      <c r="X16" s="8"/>
      <c r="Y16" s="8"/>
      <c r="Z16" s="8"/>
      <c r="AA16" s="8"/>
    </row>
    <row r="17" customFormat="false" ht="13.5" hidden="false" customHeight="true" outlineLevel="0" collapsed="false">
      <c r="A17" s="7"/>
      <c r="B17" s="8"/>
      <c r="C17" s="8"/>
      <c r="D17" s="8"/>
      <c r="E17" s="8"/>
      <c r="F17" s="8"/>
      <c r="G17" s="8"/>
      <c r="H17" s="8"/>
      <c r="I17" s="8"/>
      <c r="J17" s="8"/>
      <c r="K17" s="8"/>
      <c r="L17" s="8"/>
      <c r="M17" s="8"/>
      <c r="N17" s="8"/>
      <c r="O17" s="8"/>
      <c r="P17" s="8"/>
      <c r="Q17" s="8"/>
      <c r="R17" s="8"/>
      <c r="S17" s="8"/>
      <c r="T17" s="8"/>
      <c r="U17" s="8"/>
      <c r="V17" s="8"/>
      <c r="W17" s="8"/>
      <c r="X17" s="8"/>
      <c r="Y17" s="8"/>
      <c r="Z17" s="8"/>
      <c r="AA17" s="8"/>
    </row>
    <row r="18" customFormat="false" ht="13.5" hidden="false" customHeight="true" outlineLevel="0" collapsed="false">
      <c r="A18" s="7"/>
      <c r="B18" s="8"/>
      <c r="C18" s="8"/>
      <c r="D18" s="8"/>
      <c r="E18" s="8"/>
      <c r="F18" s="8"/>
      <c r="G18" s="8"/>
      <c r="H18" s="8"/>
      <c r="I18" s="8"/>
      <c r="J18" s="8"/>
      <c r="K18" s="8"/>
      <c r="L18" s="8"/>
      <c r="M18" s="8"/>
      <c r="N18" s="8"/>
      <c r="O18" s="8"/>
      <c r="P18" s="8"/>
      <c r="Q18" s="8"/>
      <c r="R18" s="8"/>
      <c r="S18" s="8"/>
      <c r="T18" s="8"/>
      <c r="U18" s="8"/>
      <c r="V18" s="8"/>
      <c r="W18" s="8"/>
      <c r="X18" s="8"/>
      <c r="Y18" s="8"/>
      <c r="Z18" s="8"/>
      <c r="AA18" s="8"/>
    </row>
    <row r="19" customFormat="false" ht="13.5" hidden="false" customHeight="true" outlineLevel="0" collapsed="false">
      <c r="A19" s="7"/>
      <c r="B19" s="8"/>
      <c r="C19" s="8"/>
      <c r="D19" s="8"/>
      <c r="E19" s="8"/>
      <c r="F19" s="8"/>
      <c r="G19" s="8"/>
      <c r="H19" s="8"/>
      <c r="I19" s="8"/>
      <c r="J19" s="8"/>
      <c r="K19" s="8"/>
      <c r="L19" s="8"/>
      <c r="M19" s="8"/>
      <c r="N19" s="8"/>
      <c r="O19" s="8"/>
      <c r="P19" s="8"/>
      <c r="Q19" s="8"/>
      <c r="R19" s="8"/>
      <c r="S19" s="8"/>
      <c r="T19" s="8"/>
      <c r="U19" s="8"/>
      <c r="V19" s="8"/>
      <c r="W19" s="8"/>
      <c r="X19" s="8"/>
      <c r="Y19" s="8"/>
      <c r="Z19" s="8"/>
      <c r="AA19" s="8"/>
    </row>
    <row r="20" customFormat="false" ht="13.5" hidden="false" customHeight="true" outlineLevel="0" collapsed="false">
      <c r="A20" s="7"/>
      <c r="B20" s="8"/>
      <c r="C20" s="8"/>
      <c r="D20" s="8"/>
      <c r="E20" s="8"/>
      <c r="F20" s="8"/>
      <c r="G20" s="8"/>
      <c r="H20" s="8"/>
      <c r="I20" s="8"/>
      <c r="J20" s="8"/>
      <c r="K20" s="8"/>
      <c r="L20" s="8"/>
      <c r="M20" s="8"/>
      <c r="N20" s="8"/>
      <c r="O20" s="8"/>
      <c r="P20" s="8"/>
      <c r="Q20" s="8"/>
      <c r="R20" s="8"/>
      <c r="S20" s="8"/>
      <c r="T20" s="8"/>
      <c r="U20" s="8"/>
      <c r="V20" s="8"/>
      <c r="W20" s="8"/>
      <c r="X20" s="8"/>
      <c r="Y20" s="8"/>
      <c r="Z20" s="8"/>
      <c r="AA20" s="8"/>
    </row>
    <row r="21" customFormat="false" ht="13.5" hidden="false" customHeight="true" outlineLevel="0" collapsed="false">
      <c r="A21" s="7"/>
      <c r="B21" s="8"/>
      <c r="C21" s="8"/>
      <c r="D21" s="8"/>
      <c r="E21" s="8"/>
      <c r="F21" s="8"/>
      <c r="G21" s="8"/>
      <c r="H21" s="8"/>
      <c r="I21" s="8"/>
      <c r="J21" s="8"/>
      <c r="K21" s="8"/>
      <c r="L21" s="8"/>
      <c r="M21" s="8"/>
      <c r="N21" s="8"/>
      <c r="O21" s="8"/>
      <c r="P21" s="8"/>
      <c r="Q21" s="8"/>
      <c r="R21" s="8"/>
      <c r="S21" s="8"/>
      <c r="T21" s="8"/>
      <c r="U21" s="8"/>
      <c r="V21" s="8"/>
      <c r="W21" s="8"/>
      <c r="X21" s="8"/>
      <c r="Y21" s="8"/>
      <c r="Z21" s="8"/>
      <c r="AA21" s="8"/>
    </row>
    <row r="22" customFormat="false" ht="13.5" hidden="false" customHeight="true" outlineLevel="0" collapsed="false">
      <c r="A22" s="7"/>
      <c r="B22" s="8"/>
      <c r="C22" s="8"/>
      <c r="D22" s="8"/>
      <c r="E22" s="8"/>
      <c r="F22" s="8"/>
      <c r="G22" s="8"/>
      <c r="H22" s="8"/>
      <c r="I22" s="8"/>
      <c r="J22" s="8"/>
      <c r="K22" s="8"/>
      <c r="L22" s="8"/>
      <c r="M22" s="8"/>
      <c r="N22" s="8"/>
      <c r="O22" s="8"/>
      <c r="P22" s="8"/>
      <c r="Q22" s="8"/>
      <c r="R22" s="8"/>
      <c r="S22" s="8"/>
      <c r="T22" s="8"/>
      <c r="U22" s="8"/>
      <c r="V22" s="8"/>
      <c r="W22" s="8"/>
      <c r="X22" s="8"/>
      <c r="Y22" s="8"/>
      <c r="Z22" s="8"/>
      <c r="AA22" s="8"/>
    </row>
    <row r="23" customFormat="false" ht="13.5" hidden="false" customHeight="true" outlineLevel="0" collapsed="false">
      <c r="A23" s="7"/>
      <c r="B23" s="8"/>
      <c r="C23" s="8"/>
      <c r="D23" s="8"/>
      <c r="E23" s="8"/>
      <c r="F23" s="8"/>
      <c r="G23" s="8"/>
      <c r="H23" s="8"/>
      <c r="I23" s="8"/>
      <c r="J23" s="8"/>
      <c r="K23" s="8"/>
      <c r="L23" s="8"/>
      <c r="M23" s="8"/>
      <c r="N23" s="8"/>
      <c r="O23" s="8"/>
      <c r="P23" s="8"/>
      <c r="Q23" s="8"/>
      <c r="R23" s="8"/>
      <c r="S23" s="8"/>
      <c r="T23" s="8"/>
      <c r="U23" s="8"/>
      <c r="V23" s="8"/>
      <c r="W23" s="8"/>
      <c r="X23" s="8"/>
      <c r="Y23" s="8"/>
      <c r="Z23" s="8"/>
      <c r="AA23" s="8"/>
    </row>
    <row r="24" customFormat="false" ht="13.5" hidden="false" customHeight="true" outlineLevel="0" collapsed="false">
      <c r="A24" s="7"/>
      <c r="B24" s="8"/>
      <c r="C24" s="8"/>
      <c r="D24" s="8"/>
      <c r="E24" s="8"/>
      <c r="F24" s="8"/>
      <c r="G24" s="8"/>
      <c r="H24" s="8"/>
      <c r="I24" s="8"/>
      <c r="J24" s="8"/>
      <c r="K24" s="8"/>
      <c r="L24" s="8"/>
      <c r="M24" s="8"/>
      <c r="N24" s="8"/>
      <c r="O24" s="8"/>
      <c r="P24" s="8"/>
      <c r="Q24" s="8"/>
      <c r="R24" s="8"/>
      <c r="S24" s="8"/>
      <c r="T24" s="8"/>
      <c r="U24" s="8"/>
      <c r="V24" s="8"/>
      <c r="W24" s="8"/>
      <c r="X24" s="8"/>
      <c r="Y24" s="8"/>
      <c r="Z24" s="8"/>
      <c r="AA24" s="8"/>
    </row>
    <row r="25" customFormat="false" ht="13.5" hidden="false" customHeight="true" outlineLevel="0" collapsed="false">
      <c r="A25" s="7"/>
      <c r="B25" s="8"/>
      <c r="C25" s="8"/>
      <c r="D25" s="8"/>
      <c r="E25" s="8"/>
      <c r="F25" s="8"/>
      <c r="G25" s="8"/>
      <c r="H25" s="8"/>
      <c r="I25" s="8"/>
      <c r="J25" s="8"/>
      <c r="K25" s="8"/>
      <c r="L25" s="8"/>
      <c r="M25" s="8"/>
      <c r="N25" s="8"/>
      <c r="O25" s="8"/>
      <c r="P25" s="8"/>
      <c r="Q25" s="8"/>
      <c r="R25" s="8"/>
      <c r="S25" s="8"/>
      <c r="T25" s="8"/>
      <c r="U25" s="8"/>
      <c r="V25" s="8"/>
      <c r="W25" s="8"/>
      <c r="X25" s="8"/>
      <c r="Y25" s="8"/>
      <c r="Z25" s="8"/>
      <c r="AA25" s="8"/>
    </row>
    <row r="26" customFormat="false" ht="13.5" hidden="false" customHeight="true" outlineLevel="0" collapsed="false">
      <c r="A26" s="7"/>
      <c r="B26" s="8"/>
      <c r="C26" s="8"/>
      <c r="D26" s="8"/>
      <c r="E26" s="8"/>
      <c r="F26" s="8"/>
      <c r="G26" s="8"/>
      <c r="H26" s="8"/>
      <c r="I26" s="8"/>
      <c r="J26" s="8"/>
      <c r="K26" s="8"/>
      <c r="L26" s="8"/>
      <c r="M26" s="8"/>
      <c r="N26" s="8"/>
      <c r="O26" s="8"/>
      <c r="P26" s="8"/>
      <c r="Q26" s="8"/>
      <c r="R26" s="8"/>
      <c r="S26" s="8"/>
      <c r="T26" s="8"/>
      <c r="U26" s="8"/>
      <c r="V26" s="8"/>
      <c r="W26" s="8"/>
      <c r="X26" s="8"/>
      <c r="Y26" s="8"/>
      <c r="Z26" s="8"/>
      <c r="AA26" s="8"/>
    </row>
    <row r="27" customFormat="false" ht="13.5" hidden="false" customHeight="true" outlineLevel="0" collapsed="false">
      <c r="A27" s="7"/>
      <c r="B27" s="8"/>
      <c r="C27" s="8"/>
      <c r="D27" s="8"/>
      <c r="E27" s="8"/>
      <c r="F27" s="8"/>
      <c r="G27" s="8"/>
      <c r="H27" s="8"/>
      <c r="I27" s="8"/>
      <c r="J27" s="8"/>
      <c r="K27" s="8"/>
      <c r="L27" s="8"/>
      <c r="M27" s="8"/>
      <c r="N27" s="8"/>
      <c r="O27" s="8"/>
      <c r="P27" s="8"/>
      <c r="Q27" s="8"/>
      <c r="R27" s="8"/>
      <c r="S27" s="8"/>
      <c r="T27" s="8"/>
      <c r="U27" s="8"/>
      <c r="V27" s="8"/>
      <c r="W27" s="8"/>
      <c r="X27" s="8"/>
      <c r="Y27" s="8"/>
      <c r="Z27" s="8"/>
      <c r="AA27" s="8"/>
    </row>
    <row r="28" customFormat="false" ht="13.5" hidden="false" customHeight="true" outlineLevel="0" collapsed="false">
      <c r="A28" s="7"/>
      <c r="B28" s="8"/>
      <c r="C28" s="8"/>
      <c r="D28" s="8"/>
      <c r="E28" s="8"/>
      <c r="F28" s="8"/>
      <c r="G28" s="8"/>
      <c r="H28" s="8"/>
      <c r="I28" s="8"/>
      <c r="J28" s="8"/>
      <c r="K28" s="8"/>
      <c r="L28" s="8"/>
      <c r="M28" s="8"/>
      <c r="N28" s="8"/>
      <c r="O28" s="8"/>
      <c r="P28" s="8"/>
      <c r="Q28" s="8"/>
      <c r="R28" s="8"/>
      <c r="S28" s="8"/>
      <c r="T28" s="8"/>
      <c r="U28" s="8"/>
      <c r="V28" s="8"/>
      <c r="W28" s="8"/>
      <c r="X28" s="8"/>
      <c r="Y28" s="8"/>
      <c r="Z28" s="8"/>
      <c r="AA28" s="8"/>
    </row>
    <row r="29" customFormat="false" ht="10.5" hidden="false" customHeight="true" outlineLevel="0" collapsed="false">
      <c r="A29" s="7"/>
      <c r="B29" s="8"/>
      <c r="C29" s="8"/>
      <c r="D29" s="8"/>
      <c r="E29" s="8"/>
      <c r="F29" s="8"/>
      <c r="G29" s="8"/>
      <c r="H29" s="8"/>
      <c r="I29" s="8"/>
      <c r="J29" s="8"/>
      <c r="K29" s="8"/>
      <c r="L29" s="8"/>
      <c r="M29" s="8"/>
      <c r="N29" s="8"/>
      <c r="O29" s="8"/>
      <c r="P29" s="8"/>
      <c r="Q29" s="8"/>
      <c r="R29" s="8"/>
      <c r="S29" s="8"/>
      <c r="T29" s="8"/>
      <c r="U29" s="8"/>
      <c r="V29" s="8"/>
      <c r="W29" s="8"/>
      <c r="X29" s="8"/>
      <c r="Y29" s="8"/>
      <c r="Z29" s="8"/>
      <c r="AA29" s="8"/>
    </row>
    <row r="30" customFormat="false" ht="19.5" hidden="false" customHeight="true" outlineLevel="0" collapsed="false">
      <c r="A30" s="11" t="s">
        <v>6</v>
      </c>
      <c r="B30" s="8"/>
      <c r="C30" s="8"/>
      <c r="D30" s="8"/>
      <c r="E30" s="8"/>
      <c r="F30" s="8"/>
      <c r="G30" s="8"/>
      <c r="H30" s="8"/>
      <c r="I30" s="8"/>
      <c r="J30" s="8"/>
      <c r="K30" s="8"/>
      <c r="L30" s="8"/>
      <c r="M30" s="8"/>
      <c r="N30" s="8"/>
      <c r="O30" s="8"/>
      <c r="P30" s="8"/>
      <c r="Q30" s="8"/>
      <c r="R30" s="8"/>
      <c r="S30" s="8"/>
      <c r="T30" s="8"/>
      <c r="U30" s="8"/>
      <c r="V30" s="8"/>
      <c r="W30" s="8"/>
      <c r="X30" s="8"/>
      <c r="Y30" s="8"/>
      <c r="Z30" s="8"/>
      <c r="AA30" s="8"/>
    </row>
    <row r="31" customFormat="false" ht="20.1" hidden="false" customHeight="true" outlineLevel="0" collapsed="false">
      <c r="A31" s="8"/>
      <c r="B31" s="7" t="s">
        <v>7</v>
      </c>
      <c r="C31" s="8"/>
      <c r="D31" s="8"/>
      <c r="E31" s="8"/>
      <c r="F31" s="8"/>
      <c r="G31" s="8"/>
      <c r="H31" s="8"/>
      <c r="I31" s="8"/>
      <c r="J31" s="8"/>
      <c r="K31" s="8"/>
      <c r="L31" s="8"/>
      <c r="M31" s="8"/>
      <c r="N31" s="8"/>
      <c r="O31" s="8"/>
      <c r="P31" s="8"/>
      <c r="Q31" s="8"/>
      <c r="R31" s="8"/>
      <c r="S31" s="8"/>
      <c r="T31" s="8"/>
      <c r="U31" s="8"/>
      <c r="V31" s="8"/>
      <c r="W31" s="8"/>
      <c r="X31" s="8"/>
      <c r="Y31" s="8"/>
      <c r="Z31" s="8"/>
      <c r="AA31" s="8"/>
    </row>
    <row r="32" customFormat="false" ht="20.1" hidden="false" customHeight="true" outlineLevel="0" collapsed="false">
      <c r="A32" s="8"/>
      <c r="B32" s="12" t="s">
        <v>8</v>
      </c>
      <c r="C32" s="13"/>
      <c r="D32" s="13"/>
      <c r="E32" s="13"/>
      <c r="F32" s="13"/>
      <c r="G32" s="13"/>
      <c r="H32" s="13"/>
      <c r="I32" s="13"/>
      <c r="J32" s="13"/>
      <c r="K32" s="13"/>
      <c r="L32" s="13"/>
      <c r="M32" s="8"/>
      <c r="N32" s="8"/>
      <c r="O32" s="8"/>
      <c r="P32" s="8"/>
      <c r="Q32" s="8"/>
      <c r="R32" s="8"/>
      <c r="S32" s="8"/>
      <c r="T32" s="8"/>
      <c r="U32" s="8"/>
      <c r="V32" s="8"/>
      <c r="W32" s="8"/>
      <c r="X32" s="8"/>
      <c r="Y32" s="8"/>
      <c r="Z32" s="8"/>
      <c r="AA32" s="8"/>
    </row>
    <row r="33" customFormat="false" ht="15" hidden="false" customHeight="true" outlineLevel="0" collapsed="false">
      <c r="A33" s="8"/>
      <c r="B33" s="8"/>
      <c r="C33" s="8"/>
      <c r="D33" s="8"/>
      <c r="E33" s="8"/>
      <c r="F33" s="8"/>
      <c r="G33" s="8"/>
      <c r="H33" s="8"/>
      <c r="I33" s="8"/>
      <c r="J33" s="8"/>
      <c r="K33" s="8"/>
      <c r="L33" s="8"/>
      <c r="M33" s="8"/>
      <c r="N33" s="8"/>
      <c r="O33" s="8"/>
      <c r="P33" s="8"/>
      <c r="Q33" s="8"/>
      <c r="R33" s="8"/>
      <c r="S33" s="8"/>
      <c r="T33" s="8"/>
      <c r="U33" s="8"/>
      <c r="V33" s="8"/>
      <c r="W33" s="8"/>
      <c r="X33" s="8"/>
      <c r="Y33" s="8"/>
      <c r="Z33" s="8"/>
      <c r="AA33" s="8"/>
    </row>
    <row r="34" customFormat="false" ht="20.1" hidden="false" customHeight="true" outlineLevel="0" collapsed="false">
      <c r="A34" s="11" t="s">
        <v>9</v>
      </c>
      <c r="B34" s="8"/>
      <c r="C34" s="8"/>
      <c r="D34" s="8"/>
      <c r="E34" s="8"/>
      <c r="F34" s="8"/>
      <c r="G34" s="8"/>
      <c r="H34" s="8"/>
      <c r="I34" s="8"/>
      <c r="J34" s="8"/>
      <c r="K34" s="8"/>
      <c r="L34" s="8"/>
      <c r="M34" s="8"/>
      <c r="N34" s="8"/>
      <c r="O34" s="8"/>
      <c r="P34" s="8"/>
      <c r="Q34" s="8"/>
      <c r="R34" s="8"/>
      <c r="S34" s="8"/>
      <c r="T34" s="8"/>
      <c r="U34" s="8"/>
      <c r="V34" s="8"/>
      <c r="W34" s="8"/>
      <c r="X34" s="8"/>
      <c r="Y34" s="8"/>
      <c r="Z34" s="8"/>
      <c r="AA34" s="8"/>
    </row>
    <row r="35" customFormat="false" ht="20.1" hidden="false" customHeight="true" outlineLevel="0" collapsed="false">
      <c r="A35" s="8"/>
      <c r="B35" s="7" t="s">
        <v>10</v>
      </c>
      <c r="C35" s="8"/>
      <c r="D35" s="8"/>
      <c r="E35" s="8"/>
      <c r="F35" s="8"/>
      <c r="G35" s="8"/>
      <c r="H35" s="8"/>
      <c r="I35" s="8"/>
      <c r="J35" s="8"/>
      <c r="K35" s="8"/>
      <c r="L35" s="8"/>
      <c r="M35" s="8"/>
      <c r="N35" s="8"/>
      <c r="O35" s="8"/>
      <c r="P35" s="8"/>
      <c r="Q35" s="8"/>
      <c r="R35" s="8"/>
      <c r="S35" s="8"/>
      <c r="T35" s="8"/>
      <c r="U35" s="8"/>
      <c r="V35" s="8"/>
      <c r="W35" s="8"/>
      <c r="X35" s="8"/>
      <c r="Y35" s="8"/>
      <c r="Z35" s="8"/>
      <c r="AA35" s="8"/>
    </row>
    <row r="36" customFormat="false" ht="20.1" hidden="false" customHeight="true" outlineLevel="0" collapsed="false">
      <c r="A36" s="8"/>
      <c r="B36" s="14" t="s">
        <v>11</v>
      </c>
      <c r="C36" s="15" t="s">
        <v>12</v>
      </c>
      <c r="D36" s="15"/>
      <c r="E36" s="15"/>
      <c r="F36" s="15"/>
      <c r="G36" s="15"/>
      <c r="H36" s="15"/>
      <c r="I36" s="15"/>
      <c r="J36" s="15"/>
      <c r="K36" s="15"/>
      <c r="L36" s="15"/>
      <c r="M36" s="16"/>
      <c r="N36" s="16"/>
      <c r="O36" s="16"/>
      <c r="P36" s="16"/>
      <c r="Q36" s="16"/>
      <c r="R36" s="16"/>
      <c r="S36" s="16"/>
      <c r="T36" s="16"/>
      <c r="U36" s="16"/>
      <c r="V36" s="16"/>
      <c r="W36" s="16"/>
      <c r="X36" s="16"/>
      <c r="Y36" s="8"/>
      <c r="Z36" s="8"/>
      <c r="AA36" s="8"/>
    </row>
    <row r="37" customFormat="false" ht="20.1" hidden="false" customHeight="true" outlineLevel="0" collapsed="false">
      <c r="A37" s="8"/>
      <c r="B37" s="17"/>
      <c r="C37" s="15" t="s">
        <v>13</v>
      </c>
      <c r="D37" s="15"/>
      <c r="E37" s="15"/>
      <c r="F37" s="15"/>
      <c r="G37" s="15"/>
      <c r="H37" s="15"/>
      <c r="I37" s="15"/>
      <c r="J37" s="15"/>
      <c r="K37" s="15"/>
      <c r="L37" s="15"/>
      <c r="M37" s="18"/>
      <c r="N37" s="18"/>
      <c r="O37" s="18"/>
      <c r="P37" s="18"/>
      <c r="Q37" s="18"/>
      <c r="R37" s="18"/>
      <c r="S37" s="18"/>
      <c r="T37" s="18"/>
      <c r="U37" s="18"/>
      <c r="V37" s="18"/>
      <c r="W37" s="18"/>
      <c r="X37" s="18"/>
      <c r="Y37" s="8"/>
      <c r="Z37" s="8"/>
      <c r="AA37" s="8"/>
      <c r="AC37" s="1" t="s">
        <v>14</v>
      </c>
    </row>
    <row r="38" customFormat="false" ht="20.1" hidden="false" customHeight="true" outlineLevel="0" collapsed="false">
      <c r="A38" s="8"/>
      <c r="B38" s="14" t="s">
        <v>15</v>
      </c>
      <c r="C38" s="15" t="s">
        <v>16</v>
      </c>
      <c r="D38" s="15"/>
      <c r="E38" s="15"/>
      <c r="F38" s="15"/>
      <c r="G38" s="15"/>
      <c r="H38" s="15"/>
      <c r="I38" s="15"/>
      <c r="J38" s="15"/>
      <c r="K38" s="15"/>
      <c r="L38" s="15"/>
      <c r="M38" s="19"/>
      <c r="N38" s="20"/>
      <c r="O38" s="20"/>
      <c r="P38" s="21" t="s">
        <v>17</v>
      </c>
      <c r="Q38" s="20"/>
      <c r="R38" s="20"/>
      <c r="S38" s="20"/>
      <c r="T38" s="22"/>
      <c r="U38" s="23"/>
      <c r="V38" s="24"/>
      <c r="W38" s="24"/>
      <c r="X38" s="24"/>
      <c r="Y38" s="8"/>
      <c r="Z38" s="8"/>
      <c r="AA38" s="8"/>
      <c r="AC38" s="1" t="str">
        <f aca="false">CONCATENATE(M38,N38,O38,P38,Q38,R38,S38,T38)</f>
        <v>－</v>
      </c>
    </row>
    <row r="39" customFormat="false" ht="20.1" hidden="false" customHeight="true" outlineLevel="0" collapsed="false">
      <c r="A39" s="8"/>
      <c r="B39" s="25"/>
      <c r="C39" s="15" t="s">
        <v>18</v>
      </c>
      <c r="D39" s="15"/>
      <c r="E39" s="15"/>
      <c r="F39" s="15"/>
      <c r="G39" s="15"/>
      <c r="H39" s="15"/>
      <c r="I39" s="15"/>
      <c r="J39" s="15"/>
      <c r="K39" s="15"/>
      <c r="L39" s="15"/>
      <c r="M39" s="18"/>
      <c r="N39" s="18"/>
      <c r="O39" s="18"/>
      <c r="P39" s="18"/>
      <c r="Q39" s="18"/>
      <c r="R39" s="18"/>
      <c r="S39" s="18"/>
      <c r="T39" s="18"/>
      <c r="U39" s="18"/>
      <c r="V39" s="18"/>
      <c r="W39" s="18"/>
      <c r="X39" s="18"/>
      <c r="Y39" s="8"/>
      <c r="Z39" s="8"/>
      <c r="AA39" s="8"/>
    </row>
    <row r="40" customFormat="false" ht="20.1" hidden="false" customHeight="true" outlineLevel="0" collapsed="false">
      <c r="A40" s="8"/>
      <c r="B40" s="17"/>
      <c r="C40" s="15" t="s">
        <v>19</v>
      </c>
      <c r="D40" s="15"/>
      <c r="E40" s="15"/>
      <c r="F40" s="15"/>
      <c r="G40" s="15"/>
      <c r="H40" s="15"/>
      <c r="I40" s="15"/>
      <c r="J40" s="15"/>
      <c r="K40" s="15"/>
      <c r="L40" s="15"/>
      <c r="M40" s="18"/>
      <c r="N40" s="18"/>
      <c r="O40" s="18"/>
      <c r="P40" s="18"/>
      <c r="Q40" s="18"/>
      <c r="R40" s="18"/>
      <c r="S40" s="18"/>
      <c r="T40" s="18"/>
      <c r="U40" s="18"/>
      <c r="V40" s="18"/>
      <c r="W40" s="18"/>
      <c r="X40" s="18"/>
      <c r="Y40" s="8"/>
      <c r="Z40" s="8"/>
      <c r="AA40" s="8"/>
    </row>
    <row r="41" customFormat="false" ht="20.1" hidden="false" customHeight="true" outlineLevel="0" collapsed="false">
      <c r="A41" s="8"/>
      <c r="B41" s="14" t="s">
        <v>20</v>
      </c>
      <c r="C41" s="15" t="s">
        <v>21</v>
      </c>
      <c r="D41" s="15"/>
      <c r="E41" s="15"/>
      <c r="F41" s="15"/>
      <c r="G41" s="15"/>
      <c r="H41" s="15"/>
      <c r="I41" s="15"/>
      <c r="J41" s="15"/>
      <c r="K41" s="15"/>
      <c r="L41" s="15"/>
      <c r="M41" s="18"/>
      <c r="N41" s="18"/>
      <c r="O41" s="18"/>
      <c r="P41" s="18"/>
      <c r="Q41" s="18"/>
      <c r="R41" s="18"/>
      <c r="S41" s="18"/>
      <c r="T41" s="18"/>
      <c r="U41" s="18"/>
      <c r="V41" s="18"/>
      <c r="W41" s="18"/>
      <c r="X41" s="18"/>
      <c r="Y41" s="8"/>
      <c r="Z41" s="8"/>
      <c r="AA41" s="8"/>
    </row>
    <row r="42" customFormat="false" ht="20.1" hidden="false" customHeight="true" outlineLevel="0" collapsed="false">
      <c r="A42" s="8"/>
      <c r="B42" s="17"/>
      <c r="C42" s="15" t="s">
        <v>22</v>
      </c>
      <c r="D42" s="15"/>
      <c r="E42" s="15"/>
      <c r="F42" s="15"/>
      <c r="G42" s="15"/>
      <c r="H42" s="15"/>
      <c r="I42" s="15"/>
      <c r="J42" s="15"/>
      <c r="K42" s="15"/>
      <c r="L42" s="15"/>
      <c r="M42" s="26"/>
      <c r="N42" s="26"/>
      <c r="O42" s="26"/>
      <c r="P42" s="26"/>
      <c r="Q42" s="26"/>
      <c r="R42" s="26"/>
      <c r="S42" s="26"/>
      <c r="T42" s="26"/>
      <c r="U42" s="26"/>
      <c r="V42" s="26"/>
      <c r="W42" s="26"/>
      <c r="X42" s="26"/>
      <c r="Y42" s="8"/>
      <c r="Z42" s="8"/>
      <c r="AA42" s="8"/>
    </row>
    <row r="43" customFormat="false" ht="20.1" hidden="false" customHeight="true" outlineLevel="0" collapsed="false">
      <c r="A43" s="8"/>
      <c r="B43" s="27" t="s">
        <v>23</v>
      </c>
      <c r="C43" s="15" t="s">
        <v>12</v>
      </c>
      <c r="D43" s="15"/>
      <c r="E43" s="15"/>
      <c r="F43" s="15"/>
      <c r="G43" s="15"/>
      <c r="H43" s="15"/>
      <c r="I43" s="15"/>
      <c r="J43" s="15"/>
      <c r="K43" s="15"/>
      <c r="L43" s="15"/>
      <c r="M43" s="18"/>
      <c r="N43" s="18"/>
      <c r="O43" s="18"/>
      <c r="P43" s="18"/>
      <c r="Q43" s="18"/>
      <c r="R43" s="18"/>
      <c r="S43" s="18"/>
      <c r="T43" s="18"/>
      <c r="U43" s="18"/>
      <c r="V43" s="18"/>
      <c r="W43" s="18"/>
      <c r="X43" s="18"/>
      <c r="Y43" s="8"/>
      <c r="Z43" s="8"/>
      <c r="AA43" s="8"/>
    </row>
    <row r="44" customFormat="false" ht="20.1" hidden="false" customHeight="true" outlineLevel="0" collapsed="false">
      <c r="A44" s="8"/>
      <c r="B44" s="27"/>
      <c r="C44" s="28" t="s">
        <v>22</v>
      </c>
      <c r="D44" s="28"/>
      <c r="E44" s="28"/>
      <c r="F44" s="28"/>
      <c r="G44" s="28"/>
      <c r="H44" s="28"/>
      <c r="I44" s="28"/>
      <c r="J44" s="28"/>
      <c r="K44" s="28"/>
      <c r="L44" s="28"/>
      <c r="M44" s="18"/>
      <c r="N44" s="18"/>
      <c r="O44" s="18"/>
      <c r="P44" s="18"/>
      <c r="Q44" s="18"/>
      <c r="R44" s="18"/>
      <c r="S44" s="18"/>
      <c r="T44" s="18"/>
      <c r="U44" s="18"/>
      <c r="V44" s="18"/>
      <c r="W44" s="18"/>
      <c r="X44" s="18"/>
      <c r="Y44" s="8"/>
      <c r="Z44" s="8"/>
      <c r="AA44" s="8"/>
    </row>
    <row r="45" customFormat="false" ht="20.1" hidden="false" customHeight="true" outlineLevel="0" collapsed="false">
      <c r="A45" s="8"/>
      <c r="B45" s="14" t="s">
        <v>24</v>
      </c>
      <c r="C45" s="15" t="s">
        <v>25</v>
      </c>
      <c r="D45" s="15"/>
      <c r="E45" s="15"/>
      <c r="F45" s="15"/>
      <c r="G45" s="15"/>
      <c r="H45" s="15"/>
      <c r="I45" s="15"/>
      <c r="J45" s="15"/>
      <c r="K45" s="15"/>
      <c r="L45" s="15"/>
      <c r="M45" s="29"/>
      <c r="N45" s="29"/>
      <c r="O45" s="29"/>
      <c r="P45" s="29"/>
      <c r="Q45" s="29"/>
      <c r="R45" s="29"/>
      <c r="S45" s="29"/>
      <c r="T45" s="29"/>
      <c r="U45" s="29"/>
      <c r="V45" s="29"/>
      <c r="W45" s="29"/>
      <c r="X45" s="29"/>
      <c r="Y45" s="8"/>
      <c r="Z45" s="8"/>
      <c r="AA45" s="8"/>
    </row>
    <row r="46" customFormat="false" ht="20.1" hidden="false" customHeight="true" outlineLevel="0" collapsed="false">
      <c r="A46" s="8"/>
      <c r="B46" s="30"/>
      <c r="C46" s="31" t="s">
        <v>26</v>
      </c>
      <c r="D46" s="31"/>
      <c r="E46" s="31"/>
      <c r="F46" s="31"/>
      <c r="G46" s="31"/>
      <c r="H46" s="31"/>
      <c r="I46" s="31"/>
      <c r="J46" s="31"/>
      <c r="K46" s="31"/>
      <c r="L46" s="31"/>
      <c r="M46" s="32"/>
      <c r="N46" s="32"/>
      <c r="O46" s="32"/>
      <c r="P46" s="32"/>
      <c r="Q46" s="32"/>
      <c r="R46" s="32"/>
      <c r="S46" s="32"/>
      <c r="T46" s="32"/>
      <c r="U46" s="32"/>
      <c r="V46" s="32"/>
      <c r="W46" s="32"/>
      <c r="X46" s="32"/>
      <c r="Y46" s="8"/>
      <c r="Z46" s="8"/>
      <c r="AA46" s="8"/>
    </row>
    <row r="47" customFormat="false" ht="16.5" hidden="false" customHeight="true" outlineLevel="0" collapsed="false">
      <c r="A47" s="8"/>
      <c r="B47" s="8"/>
      <c r="C47" s="8"/>
      <c r="D47" s="8"/>
      <c r="E47" s="8"/>
      <c r="F47" s="8"/>
      <c r="G47" s="8"/>
      <c r="H47" s="8"/>
      <c r="I47" s="8"/>
      <c r="J47" s="8"/>
      <c r="K47" s="8"/>
      <c r="L47" s="8"/>
      <c r="M47" s="8"/>
      <c r="N47" s="8"/>
      <c r="O47" s="8"/>
      <c r="P47" s="8"/>
      <c r="Q47" s="8"/>
      <c r="R47" s="8"/>
      <c r="S47" s="8"/>
      <c r="T47" s="8"/>
      <c r="U47" s="8"/>
      <c r="V47" s="8"/>
      <c r="W47" s="8"/>
      <c r="X47" s="8"/>
      <c r="Y47" s="8"/>
      <c r="Z47" s="8"/>
      <c r="AA47" s="8"/>
    </row>
    <row r="48" customFormat="false" ht="20.1" hidden="false" customHeight="true" outlineLevel="0" collapsed="false">
      <c r="A48" s="11" t="s">
        <v>27</v>
      </c>
      <c r="B48" s="8"/>
      <c r="C48" s="8"/>
      <c r="D48" s="8"/>
      <c r="E48" s="8"/>
      <c r="F48" s="8"/>
      <c r="G48" s="8"/>
      <c r="H48" s="8"/>
      <c r="I48" s="8"/>
      <c r="J48" s="8"/>
      <c r="K48" s="8"/>
      <c r="L48" s="8"/>
      <c r="M48" s="8"/>
      <c r="N48" s="8"/>
      <c r="O48" s="8"/>
      <c r="P48" s="8"/>
      <c r="Q48" s="8"/>
      <c r="R48" s="8"/>
      <c r="S48" s="8"/>
      <c r="T48" s="8"/>
      <c r="U48" s="8"/>
      <c r="V48" s="8"/>
      <c r="W48" s="8"/>
      <c r="X48" s="8"/>
      <c r="Y48" s="8"/>
      <c r="Z48" s="8"/>
      <c r="AA48" s="8"/>
    </row>
    <row r="49" customFormat="false" ht="14.25" hidden="false" customHeight="false" outlineLevel="0" collapsed="false">
      <c r="A49" s="8"/>
      <c r="B49" s="7" t="s">
        <v>28</v>
      </c>
      <c r="C49" s="8"/>
      <c r="D49" s="8"/>
      <c r="E49" s="8"/>
      <c r="F49" s="8"/>
      <c r="G49" s="8"/>
      <c r="H49" s="8"/>
      <c r="I49" s="8"/>
      <c r="J49" s="8"/>
      <c r="K49" s="8"/>
      <c r="L49" s="8"/>
      <c r="M49" s="8"/>
      <c r="N49" s="8"/>
      <c r="O49" s="8"/>
      <c r="P49" s="8"/>
      <c r="Q49" s="8"/>
      <c r="R49" s="8"/>
      <c r="S49" s="8"/>
      <c r="T49" s="8"/>
      <c r="U49" s="8"/>
      <c r="V49" s="8"/>
      <c r="W49" s="8"/>
      <c r="X49" s="33"/>
      <c r="Y49" s="8"/>
      <c r="Z49" s="8"/>
      <c r="AA49" s="8"/>
    </row>
    <row r="50" customFormat="false" ht="13.5" hidden="false" customHeight="false" outlineLevel="0" collapsed="false">
      <c r="A50" s="8"/>
      <c r="B50" s="34"/>
      <c r="C50" s="35"/>
      <c r="D50" s="35"/>
      <c r="E50" s="35"/>
      <c r="F50" s="35"/>
      <c r="G50" s="35"/>
      <c r="H50" s="35"/>
      <c r="I50" s="35"/>
      <c r="J50" s="35"/>
      <c r="K50" s="35"/>
      <c r="L50" s="35"/>
      <c r="M50" s="35"/>
      <c r="N50" s="35"/>
      <c r="O50" s="35"/>
      <c r="P50" s="35"/>
      <c r="Q50" s="35"/>
      <c r="R50" s="35"/>
      <c r="S50" s="35"/>
      <c r="T50" s="35"/>
      <c r="U50" s="35"/>
      <c r="V50" s="35"/>
      <c r="W50" s="35"/>
      <c r="X50" s="35"/>
      <c r="Y50" s="35"/>
      <c r="Z50" s="35"/>
      <c r="AA50" s="35"/>
    </row>
    <row r="51" customFormat="false" ht="28.5" hidden="false" customHeight="true" outlineLevel="0" collapsed="false">
      <c r="A51" s="8"/>
      <c r="B51" s="36" t="s">
        <v>29</v>
      </c>
      <c r="C51" s="37" t="s">
        <v>30</v>
      </c>
      <c r="D51" s="37"/>
      <c r="E51" s="37"/>
      <c r="F51" s="37"/>
      <c r="G51" s="37"/>
      <c r="H51" s="37"/>
      <c r="I51" s="37"/>
      <c r="J51" s="37"/>
      <c r="K51" s="37"/>
      <c r="L51" s="37"/>
      <c r="M51" s="37" t="s">
        <v>31</v>
      </c>
      <c r="N51" s="37"/>
      <c r="O51" s="37"/>
      <c r="P51" s="37"/>
      <c r="Q51" s="37"/>
      <c r="R51" s="36" t="s">
        <v>32</v>
      </c>
      <c r="S51" s="36"/>
      <c r="T51" s="36"/>
      <c r="U51" s="36"/>
      <c r="V51" s="36"/>
      <c r="W51" s="36"/>
      <c r="X51" s="37" t="s">
        <v>33</v>
      </c>
      <c r="Y51" s="37" t="s">
        <v>34</v>
      </c>
      <c r="Z51" s="38"/>
      <c r="AA51" s="38"/>
    </row>
    <row r="52" customFormat="false" ht="28.5" hidden="false" customHeight="true" outlineLevel="0" collapsed="false">
      <c r="A52" s="8"/>
      <c r="B52" s="36"/>
      <c r="C52" s="37"/>
      <c r="D52" s="37"/>
      <c r="E52" s="37"/>
      <c r="F52" s="37"/>
      <c r="G52" s="37"/>
      <c r="H52" s="37"/>
      <c r="I52" s="37"/>
      <c r="J52" s="37"/>
      <c r="K52" s="37"/>
      <c r="L52" s="37"/>
      <c r="M52" s="37"/>
      <c r="N52" s="37"/>
      <c r="O52" s="37"/>
      <c r="P52" s="37"/>
      <c r="Q52" s="37"/>
      <c r="R52" s="39" t="s">
        <v>35</v>
      </c>
      <c r="S52" s="39"/>
      <c r="T52" s="39"/>
      <c r="U52" s="39"/>
      <c r="V52" s="39"/>
      <c r="W52" s="40" t="s">
        <v>36</v>
      </c>
      <c r="X52" s="37"/>
      <c r="Y52" s="37"/>
      <c r="Z52" s="41"/>
      <c r="AA52" s="41"/>
    </row>
    <row r="53" customFormat="false" ht="38.25" hidden="false" customHeight="true" outlineLevel="0" collapsed="false">
      <c r="A53" s="8"/>
      <c r="B53" s="42" t="n">
        <v>1</v>
      </c>
      <c r="C53" s="43"/>
      <c r="D53" s="43"/>
      <c r="E53" s="43"/>
      <c r="F53" s="43"/>
      <c r="G53" s="43"/>
      <c r="H53" s="43"/>
      <c r="I53" s="43"/>
      <c r="J53" s="43"/>
      <c r="K53" s="43"/>
      <c r="L53" s="43"/>
      <c r="M53" s="44"/>
      <c r="N53" s="44"/>
      <c r="O53" s="44"/>
      <c r="P53" s="44"/>
      <c r="Q53" s="44"/>
      <c r="R53" s="45"/>
      <c r="S53" s="45"/>
      <c r="T53" s="45"/>
      <c r="U53" s="45"/>
      <c r="V53" s="45"/>
      <c r="W53" s="45"/>
      <c r="X53" s="46"/>
      <c r="Y53" s="47"/>
      <c r="Z53" s="48"/>
      <c r="AA53" s="49"/>
    </row>
    <row r="54" customFormat="false" ht="38.25" hidden="false" customHeight="true" outlineLevel="0" collapsed="false">
      <c r="A54" s="8"/>
      <c r="B54" s="50" t="n">
        <f aca="false">B53+1</f>
        <v>2</v>
      </c>
      <c r="C54" s="51"/>
      <c r="D54" s="51"/>
      <c r="E54" s="51"/>
      <c r="F54" s="51"/>
      <c r="G54" s="51"/>
      <c r="H54" s="51"/>
      <c r="I54" s="51"/>
      <c r="J54" s="51"/>
      <c r="K54" s="51"/>
      <c r="L54" s="51"/>
      <c r="M54" s="52"/>
      <c r="N54" s="52"/>
      <c r="O54" s="52"/>
      <c r="P54" s="52"/>
      <c r="Q54" s="52"/>
      <c r="R54" s="53"/>
      <c r="S54" s="53"/>
      <c r="T54" s="53"/>
      <c r="U54" s="53"/>
      <c r="V54" s="53"/>
      <c r="W54" s="53"/>
      <c r="X54" s="52"/>
      <c r="Y54" s="54"/>
      <c r="Z54" s="48"/>
      <c r="AA54" s="49"/>
    </row>
    <row r="55" customFormat="false" ht="38.25" hidden="false" customHeight="true" outlineLevel="0" collapsed="false">
      <c r="A55" s="8"/>
      <c r="B55" s="50" t="n">
        <f aca="false">B54+1</f>
        <v>3</v>
      </c>
      <c r="C55" s="51"/>
      <c r="D55" s="51"/>
      <c r="E55" s="51"/>
      <c r="F55" s="51"/>
      <c r="G55" s="51"/>
      <c r="H55" s="51"/>
      <c r="I55" s="51"/>
      <c r="J55" s="51"/>
      <c r="K55" s="51"/>
      <c r="L55" s="51"/>
      <c r="M55" s="53"/>
      <c r="N55" s="53"/>
      <c r="O55" s="53"/>
      <c r="P55" s="53"/>
      <c r="Q55" s="53"/>
      <c r="R55" s="53"/>
      <c r="S55" s="53"/>
      <c r="T55" s="53"/>
      <c r="U55" s="53"/>
      <c r="V55" s="53"/>
      <c r="W55" s="53"/>
      <c r="X55" s="52"/>
      <c r="Y55" s="54"/>
      <c r="Z55" s="48"/>
      <c r="AA55" s="49"/>
    </row>
    <row r="56" customFormat="false" ht="38.25" hidden="false" customHeight="true" outlineLevel="0" collapsed="false">
      <c r="A56" s="8"/>
      <c r="B56" s="50" t="n">
        <f aca="false">B55+1</f>
        <v>4</v>
      </c>
      <c r="C56" s="51"/>
      <c r="D56" s="51"/>
      <c r="E56" s="51"/>
      <c r="F56" s="51"/>
      <c r="G56" s="51"/>
      <c r="H56" s="51"/>
      <c r="I56" s="51"/>
      <c r="J56" s="51"/>
      <c r="K56" s="51"/>
      <c r="L56" s="51"/>
      <c r="M56" s="53"/>
      <c r="N56" s="53"/>
      <c r="O56" s="53"/>
      <c r="P56" s="53"/>
      <c r="Q56" s="53"/>
      <c r="R56" s="53"/>
      <c r="S56" s="53"/>
      <c r="T56" s="53"/>
      <c r="U56" s="53"/>
      <c r="V56" s="53"/>
      <c r="W56" s="53"/>
      <c r="X56" s="52"/>
      <c r="Y56" s="54"/>
      <c r="Z56" s="48"/>
      <c r="AA56" s="49"/>
    </row>
    <row r="57" customFormat="false" ht="38.25" hidden="false" customHeight="true" outlineLevel="0" collapsed="false">
      <c r="A57" s="8"/>
      <c r="B57" s="50" t="n">
        <f aca="false">B56+1</f>
        <v>5</v>
      </c>
      <c r="C57" s="51"/>
      <c r="D57" s="51"/>
      <c r="E57" s="51"/>
      <c r="F57" s="51"/>
      <c r="G57" s="51"/>
      <c r="H57" s="51"/>
      <c r="I57" s="51"/>
      <c r="J57" s="51"/>
      <c r="K57" s="51"/>
      <c r="L57" s="51"/>
      <c r="M57" s="53"/>
      <c r="N57" s="53"/>
      <c r="O57" s="53"/>
      <c r="P57" s="53"/>
      <c r="Q57" s="53"/>
      <c r="R57" s="53"/>
      <c r="S57" s="53"/>
      <c r="T57" s="53"/>
      <c r="U57" s="53"/>
      <c r="V57" s="53"/>
      <c r="W57" s="53"/>
      <c r="X57" s="52"/>
      <c r="Y57" s="54"/>
      <c r="Z57" s="48"/>
      <c r="AA57" s="49"/>
    </row>
    <row r="58" customFormat="false" ht="38.25" hidden="false" customHeight="true" outlineLevel="0" collapsed="false">
      <c r="A58" s="8"/>
      <c r="B58" s="50" t="n">
        <f aca="false">B57+1</f>
        <v>6</v>
      </c>
      <c r="C58" s="51"/>
      <c r="D58" s="51"/>
      <c r="E58" s="51"/>
      <c r="F58" s="51"/>
      <c r="G58" s="51"/>
      <c r="H58" s="51"/>
      <c r="I58" s="51"/>
      <c r="J58" s="51"/>
      <c r="K58" s="51"/>
      <c r="L58" s="51"/>
      <c r="M58" s="53"/>
      <c r="N58" s="53"/>
      <c r="O58" s="53"/>
      <c r="P58" s="53"/>
      <c r="Q58" s="53"/>
      <c r="R58" s="53"/>
      <c r="S58" s="53"/>
      <c r="T58" s="53"/>
      <c r="U58" s="53"/>
      <c r="V58" s="53"/>
      <c r="W58" s="53"/>
      <c r="X58" s="52"/>
      <c r="Y58" s="54"/>
      <c r="Z58" s="48"/>
      <c r="AA58" s="49"/>
    </row>
    <row r="59" customFormat="false" ht="38.25" hidden="false" customHeight="true" outlineLevel="0" collapsed="false">
      <c r="A59" s="8"/>
      <c r="B59" s="50" t="n">
        <f aca="false">B58+1</f>
        <v>7</v>
      </c>
      <c r="C59" s="55"/>
      <c r="D59" s="55"/>
      <c r="E59" s="55"/>
      <c r="F59" s="55"/>
      <c r="G59" s="55"/>
      <c r="H59" s="55"/>
      <c r="I59" s="55"/>
      <c r="J59" s="55"/>
      <c r="K59" s="55"/>
      <c r="L59" s="55"/>
      <c r="M59" s="56"/>
      <c r="N59" s="56"/>
      <c r="O59" s="56"/>
      <c r="P59" s="56"/>
      <c r="Q59" s="56"/>
      <c r="R59" s="56"/>
      <c r="S59" s="56"/>
      <c r="T59" s="56"/>
      <c r="U59" s="56"/>
      <c r="V59" s="56"/>
      <c r="W59" s="56"/>
      <c r="X59" s="52"/>
      <c r="Y59" s="54"/>
      <c r="Z59" s="48"/>
      <c r="AA59" s="49"/>
    </row>
    <row r="60" customFormat="false" ht="38.25" hidden="false" customHeight="true" outlineLevel="0" collapsed="false">
      <c r="A60" s="8"/>
      <c r="B60" s="50" t="n">
        <f aca="false">B59+1</f>
        <v>8</v>
      </c>
      <c r="C60" s="55"/>
      <c r="D60" s="55"/>
      <c r="E60" s="55"/>
      <c r="F60" s="55"/>
      <c r="G60" s="55"/>
      <c r="H60" s="55"/>
      <c r="I60" s="55"/>
      <c r="J60" s="55"/>
      <c r="K60" s="55"/>
      <c r="L60" s="55"/>
      <c r="M60" s="56"/>
      <c r="N60" s="56"/>
      <c r="O60" s="56"/>
      <c r="P60" s="56"/>
      <c r="Q60" s="56"/>
      <c r="R60" s="56"/>
      <c r="S60" s="56"/>
      <c r="T60" s="56"/>
      <c r="U60" s="56"/>
      <c r="V60" s="56"/>
      <c r="W60" s="56"/>
      <c r="X60" s="52"/>
      <c r="Y60" s="54"/>
      <c r="Z60" s="48"/>
      <c r="AA60" s="49"/>
    </row>
    <row r="61" customFormat="false" ht="38.25" hidden="false" customHeight="true" outlineLevel="0" collapsed="false">
      <c r="A61" s="8"/>
      <c r="B61" s="50" t="n">
        <f aca="false">B60+1</f>
        <v>9</v>
      </c>
      <c r="C61" s="55"/>
      <c r="D61" s="55"/>
      <c r="E61" s="55"/>
      <c r="F61" s="55"/>
      <c r="G61" s="55"/>
      <c r="H61" s="55"/>
      <c r="I61" s="55"/>
      <c r="J61" s="55"/>
      <c r="K61" s="55"/>
      <c r="L61" s="55"/>
      <c r="M61" s="56"/>
      <c r="N61" s="56"/>
      <c r="O61" s="56"/>
      <c r="P61" s="56"/>
      <c r="Q61" s="56"/>
      <c r="R61" s="56"/>
      <c r="S61" s="56"/>
      <c r="T61" s="56"/>
      <c r="U61" s="56"/>
      <c r="V61" s="56"/>
      <c r="W61" s="56"/>
      <c r="X61" s="52"/>
      <c r="Y61" s="54"/>
      <c r="Z61" s="48"/>
      <c r="AA61" s="49"/>
    </row>
    <row r="62" customFormat="false" ht="38.25" hidden="false" customHeight="true" outlineLevel="0" collapsed="false">
      <c r="A62" s="8"/>
      <c r="B62" s="50" t="n">
        <f aca="false">B61+1</f>
        <v>10</v>
      </c>
      <c r="C62" s="55"/>
      <c r="D62" s="55"/>
      <c r="E62" s="55"/>
      <c r="F62" s="55"/>
      <c r="G62" s="55"/>
      <c r="H62" s="55"/>
      <c r="I62" s="55"/>
      <c r="J62" s="55"/>
      <c r="K62" s="55"/>
      <c r="L62" s="55"/>
      <c r="M62" s="56"/>
      <c r="N62" s="56"/>
      <c r="O62" s="56"/>
      <c r="P62" s="56"/>
      <c r="Q62" s="56"/>
      <c r="R62" s="56"/>
      <c r="S62" s="56"/>
      <c r="T62" s="56"/>
      <c r="U62" s="56"/>
      <c r="V62" s="56"/>
      <c r="W62" s="56"/>
      <c r="X62" s="52"/>
      <c r="Y62" s="54"/>
      <c r="Z62" s="48"/>
      <c r="AA62" s="49"/>
    </row>
    <row r="63" customFormat="false" ht="38.25" hidden="false" customHeight="true" outlineLevel="0" collapsed="false">
      <c r="A63" s="8"/>
      <c r="B63" s="50" t="n">
        <f aca="false">B62+1</f>
        <v>11</v>
      </c>
      <c r="C63" s="55"/>
      <c r="D63" s="55"/>
      <c r="E63" s="55"/>
      <c r="F63" s="55"/>
      <c r="G63" s="55"/>
      <c r="H63" s="55"/>
      <c r="I63" s="55"/>
      <c r="J63" s="55"/>
      <c r="K63" s="55"/>
      <c r="L63" s="55"/>
      <c r="M63" s="56"/>
      <c r="N63" s="56"/>
      <c r="O63" s="56"/>
      <c r="P63" s="56"/>
      <c r="Q63" s="56"/>
      <c r="R63" s="56"/>
      <c r="S63" s="56"/>
      <c r="T63" s="56"/>
      <c r="U63" s="56"/>
      <c r="V63" s="56"/>
      <c r="W63" s="56"/>
      <c r="X63" s="52"/>
      <c r="Y63" s="54"/>
      <c r="Z63" s="48"/>
      <c r="AA63" s="49"/>
    </row>
    <row r="64" customFormat="false" ht="38.25" hidden="false" customHeight="true" outlineLevel="0" collapsed="false">
      <c r="A64" s="8"/>
      <c r="B64" s="50" t="n">
        <f aca="false">B63+1</f>
        <v>12</v>
      </c>
      <c r="C64" s="55"/>
      <c r="D64" s="55"/>
      <c r="E64" s="55"/>
      <c r="F64" s="55"/>
      <c r="G64" s="55"/>
      <c r="H64" s="55"/>
      <c r="I64" s="55"/>
      <c r="J64" s="55"/>
      <c r="K64" s="55"/>
      <c r="L64" s="55"/>
      <c r="M64" s="56"/>
      <c r="N64" s="56"/>
      <c r="O64" s="56"/>
      <c r="P64" s="56"/>
      <c r="Q64" s="56"/>
      <c r="R64" s="56"/>
      <c r="S64" s="56"/>
      <c r="T64" s="56"/>
      <c r="U64" s="56"/>
      <c r="V64" s="56"/>
      <c r="W64" s="56"/>
      <c r="X64" s="52"/>
      <c r="Y64" s="54"/>
      <c r="Z64" s="48"/>
      <c r="AA64" s="49"/>
    </row>
    <row r="65" customFormat="false" ht="38.25" hidden="false" customHeight="true" outlineLevel="0" collapsed="false">
      <c r="A65" s="8"/>
      <c r="B65" s="50" t="n">
        <f aca="false">B64+1</f>
        <v>13</v>
      </c>
      <c r="C65" s="55"/>
      <c r="D65" s="55"/>
      <c r="E65" s="55"/>
      <c r="F65" s="55"/>
      <c r="G65" s="55"/>
      <c r="H65" s="55"/>
      <c r="I65" s="55"/>
      <c r="J65" s="55"/>
      <c r="K65" s="55"/>
      <c r="L65" s="55"/>
      <c r="M65" s="56"/>
      <c r="N65" s="56"/>
      <c r="O65" s="56"/>
      <c r="P65" s="56"/>
      <c r="Q65" s="56"/>
      <c r="R65" s="56"/>
      <c r="S65" s="56"/>
      <c r="T65" s="56"/>
      <c r="U65" s="56"/>
      <c r="V65" s="56"/>
      <c r="W65" s="56"/>
      <c r="X65" s="52"/>
      <c r="Y65" s="54"/>
      <c r="Z65" s="48"/>
      <c r="AA65" s="49"/>
    </row>
    <row r="66" customFormat="false" ht="38.25" hidden="false" customHeight="true" outlineLevel="0" collapsed="false">
      <c r="A66" s="8"/>
      <c r="B66" s="50" t="n">
        <f aca="false">B65+1</f>
        <v>14</v>
      </c>
      <c r="C66" s="55"/>
      <c r="D66" s="55"/>
      <c r="E66" s="55"/>
      <c r="F66" s="55"/>
      <c r="G66" s="55"/>
      <c r="H66" s="55"/>
      <c r="I66" s="55"/>
      <c r="J66" s="55"/>
      <c r="K66" s="55"/>
      <c r="L66" s="55"/>
      <c r="M66" s="56"/>
      <c r="N66" s="56"/>
      <c r="O66" s="56"/>
      <c r="P66" s="56"/>
      <c r="Q66" s="56"/>
      <c r="R66" s="56"/>
      <c r="S66" s="56"/>
      <c r="T66" s="56"/>
      <c r="U66" s="56"/>
      <c r="V66" s="56"/>
      <c r="W66" s="56"/>
      <c r="X66" s="52"/>
      <c r="Y66" s="54"/>
      <c r="Z66" s="48"/>
      <c r="AA66" s="49"/>
    </row>
    <row r="67" customFormat="false" ht="38.25" hidden="false" customHeight="true" outlineLevel="0" collapsed="false">
      <c r="A67" s="8"/>
      <c r="B67" s="50" t="n">
        <f aca="false">B66+1</f>
        <v>15</v>
      </c>
      <c r="C67" s="55"/>
      <c r="D67" s="55"/>
      <c r="E67" s="55"/>
      <c r="F67" s="55"/>
      <c r="G67" s="55"/>
      <c r="H67" s="55"/>
      <c r="I67" s="55"/>
      <c r="J67" s="55"/>
      <c r="K67" s="55"/>
      <c r="L67" s="55"/>
      <c r="M67" s="56"/>
      <c r="N67" s="56"/>
      <c r="O67" s="56"/>
      <c r="P67" s="56"/>
      <c r="Q67" s="56"/>
      <c r="R67" s="56"/>
      <c r="S67" s="56"/>
      <c r="T67" s="56"/>
      <c r="U67" s="56"/>
      <c r="V67" s="56"/>
      <c r="W67" s="56"/>
      <c r="X67" s="52"/>
      <c r="Y67" s="54"/>
      <c r="Z67" s="48"/>
      <c r="AA67" s="49"/>
    </row>
    <row r="68" customFormat="false" ht="38.25" hidden="false" customHeight="true" outlineLevel="0" collapsed="false">
      <c r="A68" s="8"/>
      <c r="B68" s="50" t="n">
        <f aca="false">B67+1</f>
        <v>16</v>
      </c>
      <c r="C68" s="55"/>
      <c r="D68" s="55"/>
      <c r="E68" s="55"/>
      <c r="F68" s="55"/>
      <c r="G68" s="55"/>
      <c r="H68" s="55"/>
      <c r="I68" s="55"/>
      <c r="J68" s="55"/>
      <c r="K68" s="55"/>
      <c r="L68" s="55"/>
      <c r="M68" s="56"/>
      <c r="N68" s="56"/>
      <c r="O68" s="56"/>
      <c r="P68" s="56"/>
      <c r="Q68" s="56"/>
      <c r="R68" s="56"/>
      <c r="S68" s="56"/>
      <c r="T68" s="56"/>
      <c r="U68" s="56"/>
      <c r="V68" s="56"/>
      <c r="W68" s="56"/>
      <c r="X68" s="52"/>
      <c r="Y68" s="54"/>
      <c r="Z68" s="48"/>
      <c r="AA68" s="49"/>
    </row>
    <row r="69" customFormat="false" ht="38.25" hidden="false" customHeight="true" outlineLevel="0" collapsed="false">
      <c r="A69" s="8"/>
      <c r="B69" s="50" t="n">
        <f aca="false">B68+1</f>
        <v>17</v>
      </c>
      <c r="C69" s="55"/>
      <c r="D69" s="55"/>
      <c r="E69" s="55"/>
      <c r="F69" s="55"/>
      <c r="G69" s="55"/>
      <c r="H69" s="55"/>
      <c r="I69" s="55"/>
      <c r="J69" s="55"/>
      <c r="K69" s="55"/>
      <c r="L69" s="55"/>
      <c r="M69" s="56"/>
      <c r="N69" s="56"/>
      <c r="O69" s="56"/>
      <c r="P69" s="56"/>
      <c r="Q69" s="56"/>
      <c r="R69" s="56"/>
      <c r="S69" s="56"/>
      <c r="T69" s="56"/>
      <c r="U69" s="56"/>
      <c r="V69" s="56"/>
      <c r="W69" s="56"/>
      <c r="X69" s="52"/>
      <c r="Y69" s="54"/>
      <c r="Z69" s="48"/>
      <c r="AA69" s="49"/>
    </row>
    <row r="70" customFormat="false" ht="38.25" hidden="false" customHeight="true" outlineLevel="0" collapsed="false">
      <c r="A70" s="8"/>
      <c r="B70" s="50" t="n">
        <f aca="false">B69+1</f>
        <v>18</v>
      </c>
      <c r="C70" s="55"/>
      <c r="D70" s="55"/>
      <c r="E70" s="55"/>
      <c r="F70" s="55"/>
      <c r="G70" s="55"/>
      <c r="H70" s="55"/>
      <c r="I70" s="55"/>
      <c r="J70" s="55"/>
      <c r="K70" s="55"/>
      <c r="L70" s="55"/>
      <c r="M70" s="56"/>
      <c r="N70" s="56"/>
      <c r="O70" s="56"/>
      <c r="P70" s="56"/>
      <c r="Q70" s="56"/>
      <c r="R70" s="56"/>
      <c r="S70" s="56"/>
      <c r="T70" s="56"/>
      <c r="U70" s="56"/>
      <c r="V70" s="56"/>
      <c r="W70" s="56"/>
      <c r="X70" s="52"/>
      <c r="Y70" s="54"/>
      <c r="Z70" s="48"/>
      <c r="AA70" s="49"/>
    </row>
    <row r="71" customFormat="false" ht="38.25" hidden="false" customHeight="true" outlineLevel="0" collapsed="false">
      <c r="A71" s="8"/>
      <c r="B71" s="50" t="n">
        <f aca="false">B70+1</f>
        <v>19</v>
      </c>
      <c r="C71" s="55"/>
      <c r="D71" s="55"/>
      <c r="E71" s="55"/>
      <c r="F71" s="55"/>
      <c r="G71" s="55"/>
      <c r="H71" s="55"/>
      <c r="I71" s="55"/>
      <c r="J71" s="55"/>
      <c r="K71" s="55"/>
      <c r="L71" s="55"/>
      <c r="M71" s="56"/>
      <c r="N71" s="56"/>
      <c r="O71" s="56"/>
      <c r="P71" s="56"/>
      <c r="Q71" s="56"/>
      <c r="R71" s="56"/>
      <c r="S71" s="56"/>
      <c r="T71" s="56"/>
      <c r="U71" s="56"/>
      <c r="V71" s="56"/>
      <c r="W71" s="56"/>
      <c r="X71" s="52"/>
      <c r="Y71" s="54"/>
      <c r="Z71" s="48"/>
      <c r="AA71" s="49"/>
    </row>
    <row r="72" customFormat="false" ht="38.25" hidden="false" customHeight="true" outlineLevel="0" collapsed="false">
      <c r="A72" s="8"/>
      <c r="B72" s="50" t="n">
        <f aca="false">B71+1</f>
        <v>20</v>
      </c>
      <c r="C72" s="55"/>
      <c r="D72" s="55"/>
      <c r="E72" s="55"/>
      <c r="F72" s="55"/>
      <c r="G72" s="55"/>
      <c r="H72" s="55"/>
      <c r="I72" s="55"/>
      <c r="J72" s="55"/>
      <c r="K72" s="55"/>
      <c r="L72" s="55"/>
      <c r="M72" s="56"/>
      <c r="N72" s="56"/>
      <c r="O72" s="56"/>
      <c r="P72" s="56"/>
      <c r="Q72" s="56"/>
      <c r="R72" s="56"/>
      <c r="S72" s="56"/>
      <c r="T72" s="56"/>
      <c r="U72" s="56"/>
      <c r="V72" s="56"/>
      <c r="W72" s="56"/>
      <c r="X72" s="52"/>
      <c r="Y72" s="54"/>
      <c r="Z72" s="48"/>
      <c r="AA72" s="49"/>
    </row>
    <row r="73" customFormat="false" ht="38.25" hidden="false" customHeight="true" outlineLevel="0" collapsed="false">
      <c r="A73" s="8"/>
      <c r="B73" s="50" t="n">
        <f aca="false">B72+1</f>
        <v>21</v>
      </c>
      <c r="C73" s="55"/>
      <c r="D73" s="55"/>
      <c r="E73" s="55"/>
      <c r="F73" s="55"/>
      <c r="G73" s="55"/>
      <c r="H73" s="55"/>
      <c r="I73" s="55"/>
      <c r="J73" s="55"/>
      <c r="K73" s="55"/>
      <c r="L73" s="55"/>
      <c r="M73" s="56"/>
      <c r="N73" s="56"/>
      <c r="O73" s="56"/>
      <c r="P73" s="56"/>
      <c r="Q73" s="56"/>
      <c r="R73" s="56"/>
      <c r="S73" s="56"/>
      <c r="T73" s="56"/>
      <c r="U73" s="56"/>
      <c r="V73" s="56"/>
      <c r="W73" s="56"/>
      <c r="X73" s="52"/>
      <c r="Y73" s="54"/>
      <c r="Z73" s="48"/>
      <c r="AA73" s="49"/>
    </row>
    <row r="74" customFormat="false" ht="38.25" hidden="false" customHeight="true" outlineLevel="0" collapsed="false">
      <c r="A74" s="8"/>
      <c r="B74" s="50" t="n">
        <f aca="false">B73+1</f>
        <v>22</v>
      </c>
      <c r="C74" s="55"/>
      <c r="D74" s="55"/>
      <c r="E74" s="55"/>
      <c r="F74" s="55"/>
      <c r="G74" s="55"/>
      <c r="H74" s="55"/>
      <c r="I74" s="55"/>
      <c r="J74" s="55"/>
      <c r="K74" s="55"/>
      <c r="L74" s="55"/>
      <c r="M74" s="56"/>
      <c r="N74" s="56"/>
      <c r="O74" s="56"/>
      <c r="P74" s="56"/>
      <c r="Q74" s="56"/>
      <c r="R74" s="56"/>
      <c r="S74" s="56"/>
      <c r="T74" s="56"/>
      <c r="U74" s="56"/>
      <c r="V74" s="56"/>
      <c r="W74" s="56"/>
      <c r="X74" s="52"/>
      <c r="Y74" s="54"/>
      <c r="Z74" s="48"/>
      <c r="AA74" s="49"/>
    </row>
    <row r="75" customFormat="false" ht="38.25" hidden="false" customHeight="true" outlineLevel="0" collapsed="false">
      <c r="A75" s="8"/>
      <c r="B75" s="50" t="n">
        <f aca="false">B74+1</f>
        <v>23</v>
      </c>
      <c r="C75" s="55"/>
      <c r="D75" s="55"/>
      <c r="E75" s="55"/>
      <c r="F75" s="55"/>
      <c r="G75" s="55"/>
      <c r="H75" s="55"/>
      <c r="I75" s="55"/>
      <c r="J75" s="55"/>
      <c r="K75" s="55"/>
      <c r="L75" s="55"/>
      <c r="M75" s="56"/>
      <c r="N75" s="56"/>
      <c r="O75" s="56"/>
      <c r="P75" s="56"/>
      <c r="Q75" s="56"/>
      <c r="R75" s="56"/>
      <c r="S75" s="56"/>
      <c r="T75" s="56"/>
      <c r="U75" s="56"/>
      <c r="V75" s="56"/>
      <c r="W75" s="56"/>
      <c r="X75" s="52"/>
      <c r="Y75" s="54"/>
      <c r="Z75" s="48"/>
      <c r="AA75" s="49"/>
    </row>
    <row r="76" customFormat="false" ht="38.25" hidden="false" customHeight="true" outlineLevel="0" collapsed="false">
      <c r="A76" s="8"/>
      <c r="B76" s="50" t="n">
        <f aca="false">B75+1</f>
        <v>24</v>
      </c>
      <c r="C76" s="55"/>
      <c r="D76" s="55"/>
      <c r="E76" s="55"/>
      <c r="F76" s="55"/>
      <c r="G76" s="55"/>
      <c r="H76" s="55"/>
      <c r="I76" s="55"/>
      <c r="J76" s="55"/>
      <c r="K76" s="55"/>
      <c r="L76" s="55"/>
      <c r="M76" s="56"/>
      <c r="N76" s="56"/>
      <c r="O76" s="56"/>
      <c r="P76" s="56"/>
      <c r="Q76" s="56"/>
      <c r="R76" s="56"/>
      <c r="S76" s="56"/>
      <c r="T76" s="56"/>
      <c r="U76" s="56"/>
      <c r="V76" s="56"/>
      <c r="W76" s="56"/>
      <c r="X76" s="52"/>
      <c r="Y76" s="54"/>
      <c r="Z76" s="48"/>
      <c r="AA76" s="49"/>
    </row>
    <row r="77" customFormat="false" ht="38.25" hidden="false" customHeight="true" outlineLevel="0" collapsed="false">
      <c r="A77" s="8"/>
      <c r="B77" s="50" t="n">
        <f aca="false">B76+1</f>
        <v>25</v>
      </c>
      <c r="C77" s="55"/>
      <c r="D77" s="55"/>
      <c r="E77" s="55"/>
      <c r="F77" s="55"/>
      <c r="G77" s="55"/>
      <c r="H77" s="55"/>
      <c r="I77" s="55"/>
      <c r="J77" s="55"/>
      <c r="K77" s="55"/>
      <c r="L77" s="55"/>
      <c r="M77" s="56"/>
      <c r="N77" s="56"/>
      <c r="O77" s="56"/>
      <c r="P77" s="56"/>
      <c r="Q77" s="56"/>
      <c r="R77" s="56"/>
      <c r="S77" s="56"/>
      <c r="T77" s="56"/>
      <c r="U77" s="56"/>
      <c r="V77" s="56"/>
      <c r="W77" s="56"/>
      <c r="X77" s="52"/>
      <c r="Y77" s="54"/>
      <c r="Z77" s="48"/>
      <c r="AA77" s="49"/>
    </row>
    <row r="78" customFormat="false" ht="38.25" hidden="false" customHeight="true" outlineLevel="0" collapsed="false">
      <c r="A78" s="8"/>
      <c r="B78" s="50" t="n">
        <f aca="false">B77+1</f>
        <v>26</v>
      </c>
      <c r="C78" s="55"/>
      <c r="D78" s="55"/>
      <c r="E78" s="55"/>
      <c r="F78" s="55"/>
      <c r="G78" s="55"/>
      <c r="H78" s="55"/>
      <c r="I78" s="55"/>
      <c r="J78" s="55"/>
      <c r="K78" s="55"/>
      <c r="L78" s="55"/>
      <c r="M78" s="56"/>
      <c r="N78" s="56"/>
      <c r="O78" s="56"/>
      <c r="P78" s="56"/>
      <c r="Q78" s="56"/>
      <c r="R78" s="56"/>
      <c r="S78" s="56"/>
      <c r="T78" s="56"/>
      <c r="U78" s="56"/>
      <c r="V78" s="56"/>
      <c r="W78" s="56"/>
      <c r="X78" s="52"/>
      <c r="Y78" s="54"/>
      <c r="Z78" s="48"/>
      <c r="AA78" s="49"/>
    </row>
    <row r="79" customFormat="false" ht="38.25" hidden="false" customHeight="true" outlineLevel="0" collapsed="false">
      <c r="A79" s="8"/>
      <c r="B79" s="50" t="n">
        <f aca="false">B78+1</f>
        <v>27</v>
      </c>
      <c r="C79" s="55"/>
      <c r="D79" s="55"/>
      <c r="E79" s="55"/>
      <c r="F79" s="55"/>
      <c r="G79" s="55"/>
      <c r="H79" s="55"/>
      <c r="I79" s="55"/>
      <c r="J79" s="55"/>
      <c r="K79" s="55"/>
      <c r="L79" s="55"/>
      <c r="M79" s="56"/>
      <c r="N79" s="56"/>
      <c r="O79" s="56"/>
      <c r="P79" s="56"/>
      <c r="Q79" s="56"/>
      <c r="R79" s="56"/>
      <c r="S79" s="56"/>
      <c r="T79" s="56"/>
      <c r="U79" s="56"/>
      <c r="V79" s="56"/>
      <c r="W79" s="56"/>
      <c r="X79" s="52"/>
      <c r="Y79" s="54"/>
      <c r="Z79" s="48"/>
      <c r="AA79" s="49"/>
    </row>
    <row r="80" customFormat="false" ht="38.25" hidden="false" customHeight="true" outlineLevel="0" collapsed="false">
      <c r="A80" s="8"/>
      <c r="B80" s="50" t="n">
        <f aca="false">B79+1</f>
        <v>28</v>
      </c>
      <c r="C80" s="55"/>
      <c r="D80" s="55"/>
      <c r="E80" s="55"/>
      <c r="F80" s="55"/>
      <c r="G80" s="55"/>
      <c r="H80" s="55"/>
      <c r="I80" s="55"/>
      <c r="J80" s="55"/>
      <c r="K80" s="55"/>
      <c r="L80" s="55"/>
      <c r="M80" s="56"/>
      <c r="N80" s="56"/>
      <c r="O80" s="56"/>
      <c r="P80" s="56"/>
      <c r="Q80" s="56"/>
      <c r="R80" s="56"/>
      <c r="S80" s="56"/>
      <c r="T80" s="56"/>
      <c r="U80" s="56"/>
      <c r="V80" s="56"/>
      <c r="W80" s="56"/>
      <c r="X80" s="52"/>
      <c r="Y80" s="54"/>
      <c r="Z80" s="48"/>
      <c r="AA80" s="49"/>
    </row>
    <row r="81" customFormat="false" ht="38.25" hidden="false" customHeight="true" outlineLevel="0" collapsed="false">
      <c r="A81" s="8"/>
      <c r="B81" s="50" t="n">
        <f aca="false">B80+1</f>
        <v>29</v>
      </c>
      <c r="C81" s="55"/>
      <c r="D81" s="55"/>
      <c r="E81" s="55"/>
      <c r="F81" s="55"/>
      <c r="G81" s="55"/>
      <c r="H81" s="55"/>
      <c r="I81" s="55"/>
      <c r="J81" s="55"/>
      <c r="K81" s="55"/>
      <c r="L81" s="55"/>
      <c r="M81" s="56"/>
      <c r="N81" s="56"/>
      <c r="O81" s="56"/>
      <c r="P81" s="56"/>
      <c r="Q81" s="56"/>
      <c r="R81" s="56"/>
      <c r="S81" s="56"/>
      <c r="T81" s="56"/>
      <c r="U81" s="56"/>
      <c r="V81" s="56"/>
      <c r="W81" s="56"/>
      <c r="X81" s="52"/>
      <c r="Y81" s="54"/>
      <c r="Z81" s="48"/>
      <c r="AA81" s="49"/>
    </row>
    <row r="82" customFormat="false" ht="38.25" hidden="false" customHeight="true" outlineLevel="0" collapsed="false">
      <c r="A82" s="8"/>
      <c r="B82" s="50" t="n">
        <f aca="false">B81+1</f>
        <v>30</v>
      </c>
      <c r="C82" s="55"/>
      <c r="D82" s="55"/>
      <c r="E82" s="55"/>
      <c r="F82" s="55"/>
      <c r="G82" s="55"/>
      <c r="H82" s="55"/>
      <c r="I82" s="55"/>
      <c r="J82" s="55"/>
      <c r="K82" s="55"/>
      <c r="L82" s="55"/>
      <c r="M82" s="56"/>
      <c r="N82" s="56"/>
      <c r="O82" s="56"/>
      <c r="P82" s="56"/>
      <c r="Q82" s="56"/>
      <c r="R82" s="56"/>
      <c r="S82" s="56"/>
      <c r="T82" s="56"/>
      <c r="U82" s="56"/>
      <c r="V82" s="56"/>
      <c r="W82" s="56"/>
      <c r="X82" s="52"/>
      <c r="Y82" s="54"/>
      <c r="Z82" s="48"/>
      <c r="AA82" s="49"/>
    </row>
    <row r="83" customFormat="false" ht="38.25" hidden="false" customHeight="true" outlineLevel="0" collapsed="false">
      <c r="A83" s="8"/>
      <c r="B83" s="50" t="n">
        <f aca="false">B82+1</f>
        <v>31</v>
      </c>
      <c r="C83" s="55"/>
      <c r="D83" s="55"/>
      <c r="E83" s="55"/>
      <c r="F83" s="55"/>
      <c r="G83" s="55"/>
      <c r="H83" s="55"/>
      <c r="I83" s="55"/>
      <c r="J83" s="55"/>
      <c r="K83" s="55"/>
      <c r="L83" s="55"/>
      <c r="M83" s="56"/>
      <c r="N83" s="56"/>
      <c r="O83" s="56"/>
      <c r="P83" s="56"/>
      <c r="Q83" s="56"/>
      <c r="R83" s="56"/>
      <c r="S83" s="56"/>
      <c r="T83" s="56"/>
      <c r="U83" s="56"/>
      <c r="V83" s="56"/>
      <c r="W83" s="56"/>
      <c r="X83" s="52"/>
      <c r="Y83" s="54"/>
      <c r="Z83" s="48"/>
      <c r="AA83" s="49"/>
    </row>
    <row r="84" customFormat="false" ht="38.25" hidden="false" customHeight="true" outlineLevel="0" collapsed="false">
      <c r="A84" s="8"/>
      <c r="B84" s="50" t="n">
        <f aca="false">B83+1</f>
        <v>32</v>
      </c>
      <c r="C84" s="55"/>
      <c r="D84" s="55"/>
      <c r="E84" s="55"/>
      <c r="F84" s="55"/>
      <c r="G84" s="55"/>
      <c r="H84" s="55"/>
      <c r="I84" s="55"/>
      <c r="J84" s="55"/>
      <c r="K84" s="55"/>
      <c r="L84" s="55"/>
      <c r="M84" s="56"/>
      <c r="N84" s="56"/>
      <c r="O84" s="56"/>
      <c r="P84" s="56"/>
      <c r="Q84" s="56"/>
      <c r="R84" s="56"/>
      <c r="S84" s="56"/>
      <c r="T84" s="56"/>
      <c r="U84" s="56"/>
      <c r="V84" s="56"/>
      <c r="W84" s="56"/>
      <c r="X84" s="52"/>
      <c r="Y84" s="54"/>
      <c r="Z84" s="48"/>
      <c r="AA84" s="49"/>
    </row>
    <row r="85" customFormat="false" ht="38.25" hidden="false" customHeight="true" outlineLevel="0" collapsed="false">
      <c r="A85" s="8"/>
      <c r="B85" s="50" t="n">
        <f aca="false">B84+1</f>
        <v>33</v>
      </c>
      <c r="C85" s="55"/>
      <c r="D85" s="55"/>
      <c r="E85" s="55"/>
      <c r="F85" s="55"/>
      <c r="G85" s="55"/>
      <c r="H85" s="55"/>
      <c r="I85" s="55"/>
      <c r="J85" s="55"/>
      <c r="K85" s="55"/>
      <c r="L85" s="55"/>
      <c r="M85" s="56"/>
      <c r="N85" s="56"/>
      <c r="O85" s="56"/>
      <c r="P85" s="56"/>
      <c r="Q85" s="56"/>
      <c r="R85" s="56"/>
      <c r="S85" s="56"/>
      <c r="T85" s="56"/>
      <c r="U85" s="56"/>
      <c r="V85" s="56"/>
      <c r="W85" s="56"/>
      <c r="X85" s="52"/>
      <c r="Y85" s="54"/>
      <c r="Z85" s="48"/>
      <c r="AA85" s="49"/>
    </row>
    <row r="86" customFormat="false" ht="38.25" hidden="false" customHeight="true" outlineLevel="0" collapsed="false">
      <c r="A86" s="8"/>
      <c r="B86" s="50" t="n">
        <f aca="false">B85+1</f>
        <v>34</v>
      </c>
      <c r="C86" s="55"/>
      <c r="D86" s="55"/>
      <c r="E86" s="55"/>
      <c r="F86" s="55"/>
      <c r="G86" s="55"/>
      <c r="H86" s="55"/>
      <c r="I86" s="55"/>
      <c r="J86" s="55"/>
      <c r="K86" s="55"/>
      <c r="L86" s="55"/>
      <c r="M86" s="56"/>
      <c r="N86" s="56"/>
      <c r="O86" s="56"/>
      <c r="P86" s="56"/>
      <c r="Q86" s="56"/>
      <c r="R86" s="56"/>
      <c r="S86" s="56"/>
      <c r="T86" s="56"/>
      <c r="U86" s="56"/>
      <c r="V86" s="56"/>
      <c r="W86" s="56"/>
      <c r="X86" s="52"/>
      <c r="Y86" s="54"/>
      <c r="Z86" s="48"/>
      <c r="AA86" s="49"/>
    </row>
    <row r="87" customFormat="false" ht="38.25" hidden="false" customHeight="true" outlineLevel="0" collapsed="false">
      <c r="A87" s="8"/>
      <c r="B87" s="50" t="n">
        <f aca="false">B86+1</f>
        <v>35</v>
      </c>
      <c r="C87" s="55"/>
      <c r="D87" s="55"/>
      <c r="E87" s="55"/>
      <c r="F87" s="55"/>
      <c r="G87" s="55"/>
      <c r="H87" s="55"/>
      <c r="I87" s="55"/>
      <c r="J87" s="55"/>
      <c r="K87" s="55"/>
      <c r="L87" s="55"/>
      <c r="M87" s="56"/>
      <c r="N87" s="56"/>
      <c r="O87" s="56"/>
      <c r="P87" s="56"/>
      <c r="Q87" s="56"/>
      <c r="R87" s="56"/>
      <c r="S87" s="56"/>
      <c r="T87" s="56"/>
      <c r="U87" s="56"/>
      <c r="V87" s="56"/>
      <c r="W87" s="56"/>
      <c r="X87" s="52"/>
      <c r="Y87" s="54"/>
      <c r="Z87" s="48"/>
      <c r="AA87" s="49"/>
    </row>
    <row r="88" customFormat="false" ht="38.25" hidden="false" customHeight="true" outlineLevel="0" collapsed="false">
      <c r="A88" s="8"/>
      <c r="B88" s="50" t="n">
        <f aca="false">B87+1</f>
        <v>36</v>
      </c>
      <c r="C88" s="55"/>
      <c r="D88" s="55"/>
      <c r="E88" s="55"/>
      <c r="F88" s="55"/>
      <c r="G88" s="55"/>
      <c r="H88" s="55"/>
      <c r="I88" s="55"/>
      <c r="J88" s="55"/>
      <c r="K88" s="55"/>
      <c r="L88" s="55"/>
      <c r="M88" s="56"/>
      <c r="N88" s="56"/>
      <c r="O88" s="56"/>
      <c r="P88" s="56"/>
      <c r="Q88" s="56"/>
      <c r="R88" s="56"/>
      <c r="S88" s="56"/>
      <c r="T88" s="56"/>
      <c r="U88" s="56"/>
      <c r="V88" s="56"/>
      <c r="W88" s="56"/>
      <c r="X88" s="52"/>
      <c r="Y88" s="54"/>
      <c r="Z88" s="48"/>
      <c r="AA88" s="49"/>
    </row>
    <row r="89" customFormat="false" ht="38.25" hidden="false" customHeight="true" outlineLevel="0" collapsed="false">
      <c r="A89" s="8"/>
      <c r="B89" s="50" t="n">
        <f aca="false">B88+1</f>
        <v>37</v>
      </c>
      <c r="C89" s="55"/>
      <c r="D89" s="55"/>
      <c r="E89" s="55"/>
      <c r="F89" s="55"/>
      <c r="G89" s="55"/>
      <c r="H89" s="55"/>
      <c r="I89" s="55"/>
      <c r="J89" s="55"/>
      <c r="K89" s="55"/>
      <c r="L89" s="55"/>
      <c r="M89" s="56"/>
      <c r="N89" s="56"/>
      <c r="O89" s="56"/>
      <c r="P89" s="56"/>
      <c r="Q89" s="56"/>
      <c r="R89" s="56"/>
      <c r="S89" s="56"/>
      <c r="T89" s="56"/>
      <c r="U89" s="56"/>
      <c r="V89" s="56"/>
      <c r="W89" s="56"/>
      <c r="X89" s="52"/>
      <c r="Y89" s="54"/>
      <c r="Z89" s="48"/>
      <c r="AA89" s="49"/>
    </row>
    <row r="90" customFormat="false" ht="38.25" hidden="false" customHeight="true" outlineLevel="0" collapsed="false">
      <c r="A90" s="8"/>
      <c r="B90" s="50" t="n">
        <f aca="false">B89+1</f>
        <v>38</v>
      </c>
      <c r="C90" s="55"/>
      <c r="D90" s="55"/>
      <c r="E90" s="55"/>
      <c r="F90" s="55"/>
      <c r="G90" s="55"/>
      <c r="H90" s="55"/>
      <c r="I90" s="55"/>
      <c r="J90" s="55"/>
      <c r="K90" s="55"/>
      <c r="L90" s="55"/>
      <c r="M90" s="56"/>
      <c r="N90" s="56"/>
      <c r="O90" s="56"/>
      <c r="P90" s="56"/>
      <c r="Q90" s="56"/>
      <c r="R90" s="56"/>
      <c r="S90" s="56"/>
      <c r="T90" s="56"/>
      <c r="U90" s="56"/>
      <c r="V90" s="56"/>
      <c r="W90" s="56"/>
      <c r="X90" s="52"/>
      <c r="Y90" s="54"/>
      <c r="Z90" s="48"/>
      <c r="AA90" s="49"/>
    </row>
    <row r="91" customFormat="false" ht="38.25" hidden="false" customHeight="true" outlineLevel="0" collapsed="false">
      <c r="A91" s="8"/>
      <c r="B91" s="50" t="n">
        <f aca="false">B90+1</f>
        <v>39</v>
      </c>
      <c r="C91" s="55"/>
      <c r="D91" s="55"/>
      <c r="E91" s="55"/>
      <c r="F91" s="55"/>
      <c r="G91" s="55"/>
      <c r="H91" s="55"/>
      <c r="I91" s="55"/>
      <c r="J91" s="55"/>
      <c r="K91" s="55"/>
      <c r="L91" s="55"/>
      <c r="M91" s="56"/>
      <c r="N91" s="56"/>
      <c r="O91" s="56"/>
      <c r="P91" s="56"/>
      <c r="Q91" s="56"/>
      <c r="R91" s="56"/>
      <c r="S91" s="56"/>
      <c r="T91" s="56"/>
      <c r="U91" s="56"/>
      <c r="V91" s="56"/>
      <c r="W91" s="56"/>
      <c r="X91" s="52"/>
      <c r="Y91" s="54"/>
      <c r="Z91" s="48"/>
      <c r="AA91" s="49"/>
    </row>
    <row r="92" customFormat="false" ht="38.25" hidden="false" customHeight="true" outlineLevel="0" collapsed="false">
      <c r="A92" s="8"/>
      <c r="B92" s="50" t="n">
        <f aca="false">B91+1</f>
        <v>40</v>
      </c>
      <c r="C92" s="55"/>
      <c r="D92" s="55"/>
      <c r="E92" s="55"/>
      <c r="F92" s="55"/>
      <c r="G92" s="55"/>
      <c r="H92" s="55"/>
      <c r="I92" s="55"/>
      <c r="J92" s="55"/>
      <c r="K92" s="55"/>
      <c r="L92" s="55"/>
      <c r="M92" s="56"/>
      <c r="N92" s="56"/>
      <c r="O92" s="56"/>
      <c r="P92" s="56"/>
      <c r="Q92" s="56"/>
      <c r="R92" s="56"/>
      <c r="S92" s="56"/>
      <c r="T92" s="56"/>
      <c r="U92" s="56"/>
      <c r="V92" s="56"/>
      <c r="W92" s="56"/>
      <c r="X92" s="52"/>
      <c r="Y92" s="54"/>
      <c r="Z92" s="48"/>
      <c r="AA92" s="49"/>
    </row>
    <row r="93" customFormat="false" ht="38.25" hidden="false" customHeight="true" outlineLevel="0" collapsed="false">
      <c r="A93" s="8"/>
      <c r="B93" s="50" t="n">
        <f aca="false">B92+1</f>
        <v>41</v>
      </c>
      <c r="C93" s="55"/>
      <c r="D93" s="55"/>
      <c r="E93" s="55"/>
      <c r="F93" s="55"/>
      <c r="G93" s="55"/>
      <c r="H93" s="55"/>
      <c r="I93" s="55"/>
      <c r="J93" s="55"/>
      <c r="K93" s="55"/>
      <c r="L93" s="55"/>
      <c r="M93" s="56"/>
      <c r="N93" s="56"/>
      <c r="O93" s="56"/>
      <c r="P93" s="56"/>
      <c r="Q93" s="56"/>
      <c r="R93" s="56"/>
      <c r="S93" s="56"/>
      <c r="T93" s="56"/>
      <c r="U93" s="56"/>
      <c r="V93" s="56"/>
      <c r="W93" s="56"/>
      <c r="X93" s="52"/>
      <c r="Y93" s="54"/>
      <c r="Z93" s="48"/>
      <c r="AA93" s="49"/>
    </row>
    <row r="94" customFormat="false" ht="38.25" hidden="false" customHeight="true" outlineLevel="0" collapsed="false">
      <c r="A94" s="8"/>
      <c r="B94" s="50" t="n">
        <f aca="false">B93+1</f>
        <v>42</v>
      </c>
      <c r="C94" s="55"/>
      <c r="D94" s="55"/>
      <c r="E94" s="55"/>
      <c r="F94" s="55"/>
      <c r="G94" s="55"/>
      <c r="H94" s="55"/>
      <c r="I94" s="55"/>
      <c r="J94" s="55"/>
      <c r="K94" s="55"/>
      <c r="L94" s="55"/>
      <c r="M94" s="56"/>
      <c r="N94" s="56"/>
      <c r="O94" s="56"/>
      <c r="P94" s="56"/>
      <c r="Q94" s="56"/>
      <c r="R94" s="56"/>
      <c r="S94" s="56"/>
      <c r="T94" s="56"/>
      <c r="U94" s="56"/>
      <c r="V94" s="56"/>
      <c r="W94" s="56"/>
      <c r="X94" s="52"/>
      <c r="Y94" s="54"/>
      <c r="Z94" s="48"/>
      <c r="AA94" s="49"/>
    </row>
    <row r="95" customFormat="false" ht="38.25" hidden="false" customHeight="true" outlineLevel="0" collapsed="false">
      <c r="A95" s="8"/>
      <c r="B95" s="50" t="n">
        <f aca="false">B94+1</f>
        <v>43</v>
      </c>
      <c r="C95" s="55"/>
      <c r="D95" s="55"/>
      <c r="E95" s="55"/>
      <c r="F95" s="55"/>
      <c r="G95" s="55"/>
      <c r="H95" s="55"/>
      <c r="I95" s="55"/>
      <c r="J95" s="55"/>
      <c r="K95" s="55"/>
      <c r="L95" s="55"/>
      <c r="M95" s="56"/>
      <c r="N95" s="56"/>
      <c r="O95" s="56"/>
      <c r="P95" s="56"/>
      <c r="Q95" s="56"/>
      <c r="R95" s="56"/>
      <c r="S95" s="56"/>
      <c r="T95" s="56"/>
      <c r="U95" s="56"/>
      <c r="V95" s="56"/>
      <c r="W95" s="56"/>
      <c r="X95" s="52"/>
      <c r="Y95" s="54"/>
      <c r="Z95" s="48"/>
      <c r="AA95" s="49"/>
    </row>
    <row r="96" customFormat="false" ht="38.25" hidden="false" customHeight="true" outlineLevel="0" collapsed="false">
      <c r="A96" s="8"/>
      <c r="B96" s="50" t="n">
        <f aca="false">B95+1</f>
        <v>44</v>
      </c>
      <c r="C96" s="55"/>
      <c r="D96" s="55"/>
      <c r="E96" s="55"/>
      <c r="F96" s="55"/>
      <c r="G96" s="55"/>
      <c r="H96" s="55"/>
      <c r="I96" s="55"/>
      <c r="J96" s="55"/>
      <c r="K96" s="55"/>
      <c r="L96" s="55"/>
      <c r="M96" s="56"/>
      <c r="N96" s="56"/>
      <c r="O96" s="56"/>
      <c r="P96" s="56"/>
      <c r="Q96" s="56"/>
      <c r="R96" s="56"/>
      <c r="S96" s="56"/>
      <c r="T96" s="56"/>
      <c r="U96" s="56"/>
      <c r="V96" s="56"/>
      <c r="W96" s="56"/>
      <c r="X96" s="52"/>
      <c r="Y96" s="54"/>
      <c r="Z96" s="48"/>
      <c r="AA96" s="49"/>
    </row>
    <row r="97" customFormat="false" ht="38.25" hidden="false" customHeight="true" outlineLevel="0" collapsed="false">
      <c r="A97" s="8"/>
      <c r="B97" s="50" t="n">
        <f aca="false">B96+1</f>
        <v>45</v>
      </c>
      <c r="C97" s="55"/>
      <c r="D97" s="55"/>
      <c r="E97" s="55"/>
      <c r="F97" s="55"/>
      <c r="G97" s="55"/>
      <c r="H97" s="55"/>
      <c r="I97" s="55"/>
      <c r="J97" s="55"/>
      <c r="K97" s="55"/>
      <c r="L97" s="55"/>
      <c r="M97" s="56"/>
      <c r="N97" s="56"/>
      <c r="O97" s="56"/>
      <c r="P97" s="56"/>
      <c r="Q97" s="56"/>
      <c r="R97" s="56"/>
      <c r="S97" s="56"/>
      <c r="T97" s="56"/>
      <c r="U97" s="56"/>
      <c r="V97" s="56"/>
      <c r="W97" s="56"/>
      <c r="X97" s="52"/>
      <c r="Y97" s="54"/>
      <c r="Z97" s="48"/>
      <c r="AA97" s="49"/>
    </row>
    <row r="98" customFormat="false" ht="38.25" hidden="false" customHeight="true" outlineLevel="0" collapsed="false">
      <c r="A98" s="8"/>
      <c r="B98" s="50" t="n">
        <f aca="false">B97+1</f>
        <v>46</v>
      </c>
      <c r="C98" s="55"/>
      <c r="D98" s="55"/>
      <c r="E98" s="55"/>
      <c r="F98" s="55"/>
      <c r="G98" s="55"/>
      <c r="H98" s="55"/>
      <c r="I98" s="55"/>
      <c r="J98" s="55"/>
      <c r="K98" s="55"/>
      <c r="L98" s="55"/>
      <c r="M98" s="56"/>
      <c r="N98" s="56"/>
      <c r="O98" s="56"/>
      <c r="P98" s="56"/>
      <c r="Q98" s="56"/>
      <c r="R98" s="56"/>
      <c r="S98" s="56"/>
      <c r="T98" s="56"/>
      <c r="U98" s="56"/>
      <c r="V98" s="56"/>
      <c r="W98" s="56"/>
      <c r="X98" s="52"/>
      <c r="Y98" s="54"/>
      <c r="Z98" s="48"/>
      <c r="AA98" s="49"/>
    </row>
    <row r="99" customFormat="false" ht="38.25" hidden="false" customHeight="true" outlineLevel="0" collapsed="false">
      <c r="A99" s="8"/>
      <c r="B99" s="50" t="n">
        <f aca="false">B98+1</f>
        <v>47</v>
      </c>
      <c r="C99" s="55"/>
      <c r="D99" s="55"/>
      <c r="E99" s="55"/>
      <c r="F99" s="55"/>
      <c r="G99" s="55"/>
      <c r="H99" s="55"/>
      <c r="I99" s="55"/>
      <c r="J99" s="55"/>
      <c r="K99" s="55"/>
      <c r="L99" s="55"/>
      <c r="M99" s="56"/>
      <c r="N99" s="56"/>
      <c r="O99" s="56"/>
      <c r="P99" s="56"/>
      <c r="Q99" s="56"/>
      <c r="R99" s="56"/>
      <c r="S99" s="56"/>
      <c r="T99" s="56"/>
      <c r="U99" s="56"/>
      <c r="V99" s="56"/>
      <c r="W99" s="56"/>
      <c r="X99" s="52"/>
      <c r="Y99" s="54"/>
      <c r="Z99" s="48"/>
      <c r="AA99" s="49"/>
    </row>
    <row r="100" customFormat="false" ht="38.25" hidden="false" customHeight="true" outlineLevel="0" collapsed="false">
      <c r="A100" s="8"/>
      <c r="B100" s="50" t="n">
        <f aca="false">B99+1</f>
        <v>48</v>
      </c>
      <c r="C100" s="55"/>
      <c r="D100" s="55"/>
      <c r="E100" s="55"/>
      <c r="F100" s="55"/>
      <c r="G100" s="55"/>
      <c r="H100" s="55"/>
      <c r="I100" s="55"/>
      <c r="J100" s="55"/>
      <c r="K100" s="55"/>
      <c r="L100" s="55"/>
      <c r="M100" s="56"/>
      <c r="N100" s="56"/>
      <c r="O100" s="56"/>
      <c r="P100" s="56"/>
      <c r="Q100" s="56"/>
      <c r="R100" s="56"/>
      <c r="S100" s="56"/>
      <c r="T100" s="56"/>
      <c r="U100" s="56"/>
      <c r="V100" s="56"/>
      <c r="W100" s="56"/>
      <c r="X100" s="52"/>
      <c r="Y100" s="54"/>
      <c r="Z100" s="48"/>
      <c r="AA100" s="49"/>
    </row>
    <row r="101" customFormat="false" ht="38.25" hidden="false" customHeight="true" outlineLevel="0" collapsed="false">
      <c r="A101" s="8"/>
      <c r="B101" s="50" t="n">
        <f aca="false">B100+1</f>
        <v>49</v>
      </c>
      <c r="C101" s="55"/>
      <c r="D101" s="55"/>
      <c r="E101" s="55"/>
      <c r="F101" s="55"/>
      <c r="G101" s="55"/>
      <c r="H101" s="55"/>
      <c r="I101" s="55"/>
      <c r="J101" s="55"/>
      <c r="K101" s="55"/>
      <c r="L101" s="55"/>
      <c r="M101" s="56"/>
      <c r="N101" s="56"/>
      <c r="O101" s="56"/>
      <c r="P101" s="56"/>
      <c r="Q101" s="56"/>
      <c r="R101" s="56"/>
      <c r="S101" s="56"/>
      <c r="T101" s="56"/>
      <c r="U101" s="56"/>
      <c r="V101" s="56"/>
      <c r="W101" s="56"/>
      <c r="X101" s="52"/>
      <c r="Y101" s="54"/>
      <c r="Z101" s="48"/>
      <c r="AA101" s="49"/>
    </row>
    <row r="102" customFormat="false" ht="38.25" hidden="false" customHeight="true" outlineLevel="0" collapsed="false">
      <c r="A102" s="8"/>
      <c r="B102" s="50" t="n">
        <f aca="false">B101+1</f>
        <v>50</v>
      </c>
      <c r="C102" s="55"/>
      <c r="D102" s="55"/>
      <c r="E102" s="55"/>
      <c r="F102" s="55"/>
      <c r="G102" s="55"/>
      <c r="H102" s="55"/>
      <c r="I102" s="55"/>
      <c r="J102" s="55"/>
      <c r="K102" s="55"/>
      <c r="L102" s="55"/>
      <c r="M102" s="56"/>
      <c r="N102" s="56"/>
      <c r="O102" s="56"/>
      <c r="P102" s="56"/>
      <c r="Q102" s="56"/>
      <c r="R102" s="56"/>
      <c r="S102" s="56"/>
      <c r="T102" s="56"/>
      <c r="U102" s="56"/>
      <c r="V102" s="56"/>
      <c r="W102" s="56"/>
      <c r="X102" s="52"/>
      <c r="Y102" s="54"/>
      <c r="Z102" s="48"/>
      <c r="AA102" s="49"/>
    </row>
    <row r="103" customFormat="false" ht="38.25" hidden="false" customHeight="true" outlineLevel="0" collapsed="false">
      <c r="A103" s="8"/>
      <c r="B103" s="50" t="n">
        <f aca="false">B102+1</f>
        <v>51</v>
      </c>
      <c r="C103" s="55"/>
      <c r="D103" s="55"/>
      <c r="E103" s="55"/>
      <c r="F103" s="55"/>
      <c r="G103" s="55"/>
      <c r="H103" s="55"/>
      <c r="I103" s="55"/>
      <c r="J103" s="55"/>
      <c r="K103" s="55"/>
      <c r="L103" s="55"/>
      <c r="M103" s="56"/>
      <c r="N103" s="56"/>
      <c r="O103" s="56"/>
      <c r="P103" s="56"/>
      <c r="Q103" s="56"/>
      <c r="R103" s="56"/>
      <c r="S103" s="56"/>
      <c r="T103" s="56"/>
      <c r="U103" s="56"/>
      <c r="V103" s="56"/>
      <c r="W103" s="56"/>
      <c r="X103" s="52"/>
      <c r="Y103" s="54"/>
      <c r="Z103" s="48"/>
      <c r="AA103" s="49"/>
    </row>
    <row r="104" customFormat="false" ht="38.25" hidden="false" customHeight="true" outlineLevel="0" collapsed="false">
      <c r="A104" s="8"/>
      <c r="B104" s="50" t="n">
        <f aca="false">B103+1</f>
        <v>52</v>
      </c>
      <c r="C104" s="55"/>
      <c r="D104" s="55"/>
      <c r="E104" s="55"/>
      <c r="F104" s="55"/>
      <c r="G104" s="55"/>
      <c r="H104" s="55"/>
      <c r="I104" s="55"/>
      <c r="J104" s="55"/>
      <c r="K104" s="55"/>
      <c r="L104" s="55"/>
      <c r="M104" s="56"/>
      <c r="N104" s="56"/>
      <c r="O104" s="56"/>
      <c r="P104" s="56"/>
      <c r="Q104" s="56"/>
      <c r="R104" s="56"/>
      <c r="S104" s="56"/>
      <c r="T104" s="56"/>
      <c r="U104" s="56"/>
      <c r="V104" s="56"/>
      <c r="W104" s="56"/>
      <c r="X104" s="52"/>
      <c r="Y104" s="54"/>
      <c r="Z104" s="48"/>
      <c r="AA104" s="49"/>
    </row>
    <row r="105" customFormat="false" ht="38.25" hidden="false" customHeight="true" outlineLevel="0" collapsed="false">
      <c r="A105" s="8"/>
      <c r="B105" s="50" t="n">
        <f aca="false">B104+1</f>
        <v>53</v>
      </c>
      <c r="C105" s="55"/>
      <c r="D105" s="55"/>
      <c r="E105" s="55"/>
      <c r="F105" s="55"/>
      <c r="G105" s="55"/>
      <c r="H105" s="55"/>
      <c r="I105" s="55"/>
      <c r="J105" s="55"/>
      <c r="K105" s="55"/>
      <c r="L105" s="55"/>
      <c r="M105" s="56"/>
      <c r="N105" s="56"/>
      <c r="O105" s="56"/>
      <c r="P105" s="56"/>
      <c r="Q105" s="56"/>
      <c r="R105" s="56"/>
      <c r="S105" s="56"/>
      <c r="T105" s="56"/>
      <c r="U105" s="56"/>
      <c r="V105" s="56"/>
      <c r="W105" s="56"/>
      <c r="X105" s="52"/>
      <c r="Y105" s="54"/>
      <c r="Z105" s="48"/>
      <c r="AA105" s="49"/>
    </row>
    <row r="106" customFormat="false" ht="38.25" hidden="false" customHeight="true" outlineLevel="0" collapsed="false">
      <c r="A106" s="8"/>
      <c r="B106" s="50" t="n">
        <f aca="false">B105+1</f>
        <v>54</v>
      </c>
      <c r="C106" s="55"/>
      <c r="D106" s="55"/>
      <c r="E106" s="55"/>
      <c r="F106" s="55"/>
      <c r="G106" s="55"/>
      <c r="H106" s="55"/>
      <c r="I106" s="55"/>
      <c r="J106" s="55"/>
      <c r="K106" s="55"/>
      <c r="L106" s="55"/>
      <c r="M106" s="56"/>
      <c r="N106" s="56"/>
      <c r="O106" s="56"/>
      <c r="P106" s="56"/>
      <c r="Q106" s="56"/>
      <c r="R106" s="56"/>
      <c r="S106" s="56"/>
      <c r="T106" s="56"/>
      <c r="U106" s="56"/>
      <c r="V106" s="56"/>
      <c r="W106" s="56"/>
      <c r="X106" s="52"/>
      <c r="Y106" s="54"/>
      <c r="Z106" s="48"/>
      <c r="AA106" s="49"/>
    </row>
    <row r="107" customFormat="false" ht="38.25" hidden="false" customHeight="true" outlineLevel="0" collapsed="false">
      <c r="A107" s="8"/>
      <c r="B107" s="50" t="n">
        <f aca="false">B106+1</f>
        <v>55</v>
      </c>
      <c r="C107" s="55"/>
      <c r="D107" s="55"/>
      <c r="E107" s="55"/>
      <c r="F107" s="55"/>
      <c r="G107" s="55"/>
      <c r="H107" s="55"/>
      <c r="I107" s="55"/>
      <c r="J107" s="55"/>
      <c r="K107" s="55"/>
      <c r="L107" s="55"/>
      <c r="M107" s="56"/>
      <c r="N107" s="56"/>
      <c r="O107" s="56"/>
      <c r="P107" s="56"/>
      <c r="Q107" s="56"/>
      <c r="R107" s="56"/>
      <c r="S107" s="56"/>
      <c r="T107" s="56"/>
      <c r="U107" s="56"/>
      <c r="V107" s="56"/>
      <c r="W107" s="56"/>
      <c r="X107" s="52"/>
      <c r="Y107" s="54"/>
      <c r="Z107" s="48"/>
      <c r="AA107" s="49"/>
    </row>
    <row r="108" customFormat="false" ht="38.25" hidden="false" customHeight="true" outlineLevel="0" collapsed="false">
      <c r="A108" s="8"/>
      <c r="B108" s="50" t="n">
        <f aca="false">B107+1</f>
        <v>56</v>
      </c>
      <c r="C108" s="55"/>
      <c r="D108" s="55"/>
      <c r="E108" s="55"/>
      <c r="F108" s="55"/>
      <c r="G108" s="55"/>
      <c r="H108" s="55"/>
      <c r="I108" s="55"/>
      <c r="J108" s="55"/>
      <c r="K108" s="55"/>
      <c r="L108" s="55"/>
      <c r="M108" s="56"/>
      <c r="N108" s="56"/>
      <c r="O108" s="56"/>
      <c r="P108" s="56"/>
      <c r="Q108" s="56"/>
      <c r="R108" s="56"/>
      <c r="S108" s="56"/>
      <c r="T108" s="56"/>
      <c r="U108" s="56"/>
      <c r="V108" s="56"/>
      <c r="W108" s="56"/>
      <c r="X108" s="52"/>
      <c r="Y108" s="54"/>
      <c r="Z108" s="48"/>
      <c r="AA108" s="49"/>
    </row>
    <row r="109" customFormat="false" ht="38.25" hidden="false" customHeight="true" outlineLevel="0" collapsed="false">
      <c r="A109" s="8"/>
      <c r="B109" s="50" t="n">
        <f aca="false">B108+1</f>
        <v>57</v>
      </c>
      <c r="C109" s="55"/>
      <c r="D109" s="55"/>
      <c r="E109" s="55"/>
      <c r="F109" s="55"/>
      <c r="G109" s="55"/>
      <c r="H109" s="55"/>
      <c r="I109" s="55"/>
      <c r="J109" s="55"/>
      <c r="K109" s="55"/>
      <c r="L109" s="55"/>
      <c r="M109" s="56"/>
      <c r="N109" s="56"/>
      <c r="O109" s="56"/>
      <c r="P109" s="56"/>
      <c r="Q109" s="56"/>
      <c r="R109" s="56"/>
      <c r="S109" s="56"/>
      <c r="T109" s="56"/>
      <c r="U109" s="56"/>
      <c r="V109" s="56"/>
      <c r="W109" s="56"/>
      <c r="X109" s="52"/>
      <c r="Y109" s="54"/>
      <c r="Z109" s="48"/>
      <c r="AA109" s="49"/>
    </row>
    <row r="110" customFormat="false" ht="38.25" hidden="false" customHeight="true" outlineLevel="0" collapsed="false">
      <c r="A110" s="8"/>
      <c r="B110" s="50" t="n">
        <f aca="false">B109+1</f>
        <v>58</v>
      </c>
      <c r="C110" s="55"/>
      <c r="D110" s="55"/>
      <c r="E110" s="55"/>
      <c r="F110" s="55"/>
      <c r="G110" s="55"/>
      <c r="H110" s="55"/>
      <c r="I110" s="55"/>
      <c r="J110" s="55"/>
      <c r="K110" s="55"/>
      <c r="L110" s="55"/>
      <c r="M110" s="56"/>
      <c r="N110" s="56"/>
      <c r="O110" s="56"/>
      <c r="P110" s="56"/>
      <c r="Q110" s="56"/>
      <c r="R110" s="56"/>
      <c r="S110" s="56"/>
      <c r="T110" s="56"/>
      <c r="U110" s="56"/>
      <c r="V110" s="56"/>
      <c r="W110" s="56"/>
      <c r="X110" s="52"/>
      <c r="Y110" s="54"/>
      <c r="Z110" s="48"/>
      <c r="AA110" s="49"/>
    </row>
    <row r="111" customFormat="false" ht="38.25" hidden="false" customHeight="true" outlineLevel="0" collapsed="false">
      <c r="A111" s="8"/>
      <c r="B111" s="50" t="n">
        <f aca="false">B110+1</f>
        <v>59</v>
      </c>
      <c r="C111" s="55"/>
      <c r="D111" s="55"/>
      <c r="E111" s="55"/>
      <c r="F111" s="55"/>
      <c r="G111" s="55"/>
      <c r="H111" s="55"/>
      <c r="I111" s="55"/>
      <c r="J111" s="55"/>
      <c r="K111" s="55"/>
      <c r="L111" s="55"/>
      <c r="M111" s="56"/>
      <c r="N111" s="56"/>
      <c r="O111" s="56"/>
      <c r="P111" s="56"/>
      <c r="Q111" s="56"/>
      <c r="R111" s="56"/>
      <c r="S111" s="56"/>
      <c r="T111" s="56"/>
      <c r="U111" s="56"/>
      <c r="V111" s="56"/>
      <c r="W111" s="56"/>
      <c r="X111" s="52"/>
      <c r="Y111" s="54"/>
      <c r="Z111" s="48"/>
      <c r="AA111" s="49"/>
    </row>
    <row r="112" customFormat="false" ht="38.25" hidden="false" customHeight="true" outlineLevel="0" collapsed="false">
      <c r="A112" s="8"/>
      <c r="B112" s="50" t="n">
        <f aca="false">B111+1</f>
        <v>60</v>
      </c>
      <c r="C112" s="55"/>
      <c r="D112" s="55"/>
      <c r="E112" s="55"/>
      <c r="F112" s="55"/>
      <c r="G112" s="55"/>
      <c r="H112" s="55"/>
      <c r="I112" s="55"/>
      <c r="J112" s="55"/>
      <c r="K112" s="55"/>
      <c r="L112" s="55"/>
      <c r="M112" s="56"/>
      <c r="N112" s="56"/>
      <c r="O112" s="56"/>
      <c r="P112" s="56"/>
      <c r="Q112" s="56"/>
      <c r="R112" s="56"/>
      <c r="S112" s="56"/>
      <c r="T112" s="56"/>
      <c r="U112" s="56"/>
      <c r="V112" s="56"/>
      <c r="W112" s="56"/>
      <c r="X112" s="52"/>
      <c r="Y112" s="54"/>
      <c r="Z112" s="48"/>
      <c r="AA112" s="49"/>
    </row>
    <row r="113" customFormat="false" ht="38.25" hidden="false" customHeight="true" outlineLevel="0" collapsed="false">
      <c r="A113" s="8"/>
      <c r="B113" s="50" t="n">
        <f aca="false">B112+1</f>
        <v>61</v>
      </c>
      <c r="C113" s="55"/>
      <c r="D113" s="55"/>
      <c r="E113" s="55"/>
      <c r="F113" s="55"/>
      <c r="G113" s="55"/>
      <c r="H113" s="55"/>
      <c r="I113" s="55"/>
      <c r="J113" s="55"/>
      <c r="K113" s="55"/>
      <c r="L113" s="55"/>
      <c r="M113" s="56"/>
      <c r="N113" s="56"/>
      <c r="O113" s="56"/>
      <c r="P113" s="56"/>
      <c r="Q113" s="56"/>
      <c r="R113" s="56"/>
      <c r="S113" s="56"/>
      <c r="T113" s="56"/>
      <c r="U113" s="56"/>
      <c r="V113" s="56"/>
      <c r="W113" s="56"/>
      <c r="X113" s="52"/>
      <c r="Y113" s="54"/>
      <c r="Z113" s="48"/>
      <c r="AA113" s="49"/>
    </row>
    <row r="114" customFormat="false" ht="38.25" hidden="false" customHeight="true" outlineLevel="0" collapsed="false">
      <c r="A114" s="8"/>
      <c r="B114" s="50" t="n">
        <f aca="false">B113+1</f>
        <v>62</v>
      </c>
      <c r="C114" s="55"/>
      <c r="D114" s="55"/>
      <c r="E114" s="55"/>
      <c r="F114" s="55"/>
      <c r="G114" s="55"/>
      <c r="H114" s="55"/>
      <c r="I114" s="55"/>
      <c r="J114" s="55"/>
      <c r="K114" s="55"/>
      <c r="L114" s="55"/>
      <c r="M114" s="56"/>
      <c r="N114" s="56"/>
      <c r="O114" s="56"/>
      <c r="P114" s="56"/>
      <c r="Q114" s="56"/>
      <c r="R114" s="56"/>
      <c r="S114" s="56"/>
      <c r="T114" s="56"/>
      <c r="U114" s="56"/>
      <c r="V114" s="56"/>
      <c r="W114" s="56"/>
      <c r="X114" s="52"/>
      <c r="Y114" s="54"/>
      <c r="Z114" s="48"/>
      <c r="AA114" s="49"/>
    </row>
    <row r="115" customFormat="false" ht="38.25" hidden="false" customHeight="true" outlineLevel="0" collapsed="false">
      <c r="A115" s="8"/>
      <c r="B115" s="50" t="n">
        <f aca="false">B114+1</f>
        <v>63</v>
      </c>
      <c r="C115" s="55"/>
      <c r="D115" s="55"/>
      <c r="E115" s="55"/>
      <c r="F115" s="55"/>
      <c r="G115" s="55"/>
      <c r="H115" s="55"/>
      <c r="I115" s="55"/>
      <c r="J115" s="55"/>
      <c r="K115" s="55"/>
      <c r="L115" s="55"/>
      <c r="M115" s="56"/>
      <c r="N115" s="56"/>
      <c r="O115" s="56"/>
      <c r="P115" s="56"/>
      <c r="Q115" s="56"/>
      <c r="R115" s="56"/>
      <c r="S115" s="56"/>
      <c r="T115" s="56"/>
      <c r="U115" s="56"/>
      <c r="V115" s="56"/>
      <c r="W115" s="56"/>
      <c r="X115" s="52"/>
      <c r="Y115" s="54"/>
      <c r="Z115" s="48"/>
      <c r="AA115" s="49"/>
    </row>
    <row r="116" customFormat="false" ht="38.25" hidden="false" customHeight="true" outlineLevel="0" collapsed="false">
      <c r="A116" s="8"/>
      <c r="B116" s="50" t="n">
        <f aca="false">B115+1</f>
        <v>64</v>
      </c>
      <c r="C116" s="55"/>
      <c r="D116" s="55"/>
      <c r="E116" s="55"/>
      <c r="F116" s="55"/>
      <c r="G116" s="55"/>
      <c r="H116" s="55"/>
      <c r="I116" s="55"/>
      <c r="J116" s="55"/>
      <c r="K116" s="55"/>
      <c r="L116" s="55"/>
      <c r="M116" s="56"/>
      <c r="N116" s="56"/>
      <c r="O116" s="56"/>
      <c r="P116" s="56"/>
      <c r="Q116" s="56"/>
      <c r="R116" s="56"/>
      <c r="S116" s="56"/>
      <c r="T116" s="56"/>
      <c r="U116" s="56"/>
      <c r="V116" s="56"/>
      <c r="W116" s="56"/>
      <c r="X116" s="52"/>
      <c r="Y116" s="54"/>
      <c r="Z116" s="48"/>
      <c r="AA116" s="49"/>
    </row>
    <row r="117" customFormat="false" ht="38.25" hidden="false" customHeight="true" outlineLevel="0" collapsed="false">
      <c r="A117" s="8"/>
      <c r="B117" s="50" t="n">
        <f aca="false">B116+1</f>
        <v>65</v>
      </c>
      <c r="C117" s="55"/>
      <c r="D117" s="55"/>
      <c r="E117" s="55"/>
      <c r="F117" s="55"/>
      <c r="G117" s="55"/>
      <c r="H117" s="55"/>
      <c r="I117" s="55"/>
      <c r="J117" s="55"/>
      <c r="K117" s="55"/>
      <c r="L117" s="55"/>
      <c r="M117" s="56"/>
      <c r="N117" s="56"/>
      <c r="O117" s="56"/>
      <c r="P117" s="56"/>
      <c r="Q117" s="56"/>
      <c r="R117" s="56"/>
      <c r="S117" s="56"/>
      <c r="T117" s="56"/>
      <c r="U117" s="56"/>
      <c r="V117" s="56"/>
      <c r="W117" s="56"/>
      <c r="X117" s="52"/>
      <c r="Y117" s="54"/>
      <c r="Z117" s="48"/>
      <c r="AA117" s="49"/>
    </row>
    <row r="118" customFormat="false" ht="38.25" hidden="false" customHeight="true" outlineLevel="0" collapsed="false">
      <c r="A118" s="8"/>
      <c r="B118" s="50" t="n">
        <f aca="false">B117+1</f>
        <v>66</v>
      </c>
      <c r="C118" s="55"/>
      <c r="D118" s="55"/>
      <c r="E118" s="55"/>
      <c r="F118" s="55"/>
      <c r="G118" s="55"/>
      <c r="H118" s="55"/>
      <c r="I118" s="55"/>
      <c r="J118" s="55"/>
      <c r="K118" s="55"/>
      <c r="L118" s="55"/>
      <c r="M118" s="56"/>
      <c r="N118" s="56"/>
      <c r="O118" s="56"/>
      <c r="P118" s="56"/>
      <c r="Q118" s="56"/>
      <c r="R118" s="56"/>
      <c r="S118" s="56"/>
      <c r="T118" s="56"/>
      <c r="U118" s="56"/>
      <c r="V118" s="56"/>
      <c r="W118" s="56"/>
      <c r="X118" s="52"/>
      <c r="Y118" s="54"/>
      <c r="Z118" s="48"/>
      <c r="AA118" s="49"/>
    </row>
    <row r="119" customFormat="false" ht="38.25" hidden="false" customHeight="true" outlineLevel="0" collapsed="false">
      <c r="A119" s="8"/>
      <c r="B119" s="50" t="n">
        <f aca="false">B118+1</f>
        <v>67</v>
      </c>
      <c r="C119" s="55"/>
      <c r="D119" s="55"/>
      <c r="E119" s="55"/>
      <c r="F119" s="55"/>
      <c r="G119" s="55"/>
      <c r="H119" s="55"/>
      <c r="I119" s="55"/>
      <c r="J119" s="55"/>
      <c r="K119" s="55"/>
      <c r="L119" s="55"/>
      <c r="M119" s="56"/>
      <c r="N119" s="56"/>
      <c r="O119" s="56"/>
      <c r="P119" s="56"/>
      <c r="Q119" s="56"/>
      <c r="R119" s="56"/>
      <c r="S119" s="56"/>
      <c r="T119" s="56"/>
      <c r="U119" s="56"/>
      <c r="V119" s="56"/>
      <c r="W119" s="56"/>
      <c r="X119" s="52"/>
      <c r="Y119" s="54"/>
      <c r="Z119" s="48"/>
      <c r="AA119" s="49"/>
    </row>
    <row r="120" customFormat="false" ht="38.25" hidden="false" customHeight="true" outlineLevel="0" collapsed="false">
      <c r="A120" s="8"/>
      <c r="B120" s="50" t="n">
        <f aca="false">B119+1</f>
        <v>68</v>
      </c>
      <c r="C120" s="55"/>
      <c r="D120" s="55"/>
      <c r="E120" s="55"/>
      <c r="F120" s="55"/>
      <c r="G120" s="55"/>
      <c r="H120" s="55"/>
      <c r="I120" s="55"/>
      <c r="J120" s="55"/>
      <c r="K120" s="55"/>
      <c r="L120" s="55"/>
      <c r="M120" s="56"/>
      <c r="N120" s="56"/>
      <c r="O120" s="56"/>
      <c r="P120" s="56"/>
      <c r="Q120" s="56"/>
      <c r="R120" s="56"/>
      <c r="S120" s="56"/>
      <c r="T120" s="56"/>
      <c r="U120" s="56"/>
      <c r="V120" s="56"/>
      <c r="W120" s="56"/>
      <c r="X120" s="52"/>
      <c r="Y120" s="54"/>
      <c r="Z120" s="48"/>
      <c r="AA120" s="49"/>
    </row>
    <row r="121" customFormat="false" ht="38.25" hidden="false" customHeight="true" outlineLevel="0" collapsed="false">
      <c r="A121" s="8"/>
      <c r="B121" s="50" t="n">
        <f aca="false">B120+1</f>
        <v>69</v>
      </c>
      <c r="C121" s="55"/>
      <c r="D121" s="55"/>
      <c r="E121" s="55"/>
      <c r="F121" s="55"/>
      <c r="G121" s="55"/>
      <c r="H121" s="55"/>
      <c r="I121" s="55"/>
      <c r="J121" s="55"/>
      <c r="K121" s="55"/>
      <c r="L121" s="55"/>
      <c r="M121" s="56"/>
      <c r="N121" s="56"/>
      <c r="O121" s="56"/>
      <c r="P121" s="56"/>
      <c r="Q121" s="56"/>
      <c r="R121" s="56"/>
      <c r="S121" s="56"/>
      <c r="T121" s="56"/>
      <c r="U121" s="56"/>
      <c r="V121" s="56"/>
      <c r="W121" s="56"/>
      <c r="X121" s="52"/>
      <c r="Y121" s="54"/>
      <c r="Z121" s="48"/>
      <c r="AA121" s="49"/>
    </row>
    <row r="122" customFormat="false" ht="38.25" hidden="false" customHeight="true" outlineLevel="0" collapsed="false">
      <c r="A122" s="8"/>
      <c r="B122" s="50" t="n">
        <f aca="false">B121+1</f>
        <v>70</v>
      </c>
      <c r="C122" s="55"/>
      <c r="D122" s="55"/>
      <c r="E122" s="55"/>
      <c r="F122" s="55"/>
      <c r="G122" s="55"/>
      <c r="H122" s="55"/>
      <c r="I122" s="55"/>
      <c r="J122" s="55"/>
      <c r="K122" s="55"/>
      <c r="L122" s="55"/>
      <c r="M122" s="56"/>
      <c r="N122" s="56"/>
      <c r="O122" s="56"/>
      <c r="P122" s="56"/>
      <c r="Q122" s="56"/>
      <c r="R122" s="56"/>
      <c r="S122" s="56"/>
      <c r="T122" s="56"/>
      <c r="U122" s="56"/>
      <c r="V122" s="56"/>
      <c r="W122" s="56"/>
      <c r="X122" s="52"/>
      <c r="Y122" s="54"/>
      <c r="Z122" s="48"/>
      <c r="AA122" s="49"/>
    </row>
    <row r="123" customFormat="false" ht="38.25" hidden="false" customHeight="true" outlineLevel="0" collapsed="false">
      <c r="A123" s="8"/>
      <c r="B123" s="50" t="n">
        <f aca="false">B122+1</f>
        <v>71</v>
      </c>
      <c r="C123" s="55"/>
      <c r="D123" s="55"/>
      <c r="E123" s="55"/>
      <c r="F123" s="55"/>
      <c r="G123" s="55"/>
      <c r="H123" s="55"/>
      <c r="I123" s="55"/>
      <c r="J123" s="55"/>
      <c r="K123" s="55"/>
      <c r="L123" s="55"/>
      <c r="M123" s="56"/>
      <c r="N123" s="56"/>
      <c r="O123" s="56"/>
      <c r="P123" s="56"/>
      <c r="Q123" s="56"/>
      <c r="R123" s="56"/>
      <c r="S123" s="56"/>
      <c r="T123" s="56"/>
      <c r="U123" s="56"/>
      <c r="V123" s="56"/>
      <c r="W123" s="56"/>
      <c r="X123" s="52"/>
      <c r="Y123" s="54"/>
      <c r="Z123" s="48"/>
      <c r="AA123" s="49"/>
    </row>
    <row r="124" customFormat="false" ht="38.25" hidden="false" customHeight="true" outlineLevel="0" collapsed="false">
      <c r="A124" s="8"/>
      <c r="B124" s="50" t="n">
        <f aca="false">B123+1</f>
        <v>72</v>
      </c>
      <c r="C124" s="55"/>
      <c r="D124" s="55"/>
      <c r="E124" s="55"/>
      <c r="F124" s="55"/>
      <c r="G124" s="55"/>
      <c r="H124" s="55"/>
      <c r="I124" s="55"/>
      <c r="J124" s="55"/>
      <c r="K124" s="55"/>
      <c r="L124" s="55"/>
      <c r="M124" s="56"/>
      <c r="N124" s="56"/>
      <c r="O124" s="56"/>
      <c r="P124" s="56"/>
      <c r="Q124" s="56"/>
      <c r="R124" s="56"/>
      <c r="S124" s="56"/>
      <c r="T124" s="56"/>
      <c r="U124" s="56"/>
      <c r="V124" s="56"/>
      <c r="W124" s="56"/>
      <c r="X124" s="52"/>
      <c r="Y124" s="54"/>
      <c r="Z124" s="48"/>
      <c r="AA124" s="49"/>
    </row>
    <row r="125" customFormat="false" ht="38.25" hidden="false" customHeight="true" outlineLevel="0" collapsed="false">
      <c r="A125" s="8"/>
      <c r="B125" s="50" t="n">
        <f aca="false">B124+1</f>
        <v>73</v>
      </c>
      <c r="C125" s="55"/>
      <c r="D125" s="55"/>
      <c r="E125" s="55"/>
      <c r="F125" s="55"/>
      <c r="G125" s="55"/>
      <c r="H125" s="55"/>
      <c r="I125" s="55"/>
      <c r="J125" s="55"/>
      <c r="K125" s="55"/>
      <c r="L125" s="55"/>
      <c r="M125" s="56"/>
      <c r="N125" s="56"/>
      <c r="O125" s="56"/>
      <c r="P125" s="56"/>
      <c r="Q125" s="56"/>
      <c r="R125" s="56"/>
      <c r="S125" s="56"/>
      <c r="T125" s="56"/>
      <c r="U125" s="56"/>
      <c r="V125" s="56"/>
      <c r="W125" s="56"/>
      <c r="X125" s="52"/>
      <c r="Y125" s="54"/>
      <c r="Z125" s="48"/>
      <c r="AA125" s="49"/>
    </row>
    <row r="126" customFormat="false" ht="38.25" hidden="false" customHeight="true" outlineLevel="0" collapsed="false">
      <c r="A126" s="8"/>
      <c r="B126" s="50" t="n">
        <f aca="false">B125+1</f>
        <v>74</v>
      </c>
      <c r="C126" s="55"/>
      <c r="D126" s="55"/>
      <c r="E126" s="55"/>
      <c r="F126" s="55"/>
      <c r="G126" s="55"/>
      <c r="H126" s="55"/>
      <c r="I126" s="55"/>
      <c r="J126" s="55"/>
      <c r="K126" s="55"/>
      <c r="L126" s="55"/>
      <c r="M126" s="56"/>
      <c r="N126" s="56"/>
      <c r="O126" s="56"/>
      <c r="P126" s="56"/>
      <c r="Q126" s="56"/>
      <c r="R126" s="56"/>
      <c r="S126" s="56"/>
      <c r="T126" s="56"/>
      <c r="U126" s="56"/>
      <c r="V126" s="56"/>
      <c r="W126" s="56"/>
      <c r="X126" s="52"/>
      <c r="Y126" s="54"/>
      <c r="Z126" s="48"/>
      <c r="AA126" s="49"/>
    </row>
    <row r="127" customFormat="false" ht="38.25" hidden="false" customHeight="true" outlineLevel="0" collapsed="false">
      <c r="A127" s="8"/>
      <c r="B127" s="50" t="n">
        <f aca="false">B126+1</f>
        <v>75</v>
      </c>
      <c r="C127" s="55"/>
      <c r="D127" s="55"/>
      <c r="E127" s="55"/>
      <c r="F127" s="55"/>
      <c r="G127" s="55"/>
      <c r="H127" s="55"/>
      <c r="I127" s="55"/>
      <c r="J127" s="55"/>
      <c r="K127" s="55"/>
      <c r="L127" s="55"/>
      <c r="M127" s="56"/>
      <c r="N127" s="56"/>
      <c r="O127" s="56"/>
      <c r="P127" s="56"/>
      <c r="Q127" s="56"/>
      <c r="R127" s="56"/>
      <c r="S127" s="56"/>
      <c r="T127" s="56"/>
      <c r="U127" s="56"/>
      <c r="V127" s="56"/>
      <c r="W127" s="56"/>
      <c r="X127" s="52"/>
      <c r="Y127" s="54"/>
      <c r="Z127" s="48"/>
      <c r="AA127" s="49"/>
    </row>
    <row r="128" customFormat="false" ht="38.25" hidden="false" customHeight="true" outlineLevel="0" collapsed="false">
      <c r="A128" s="8"/>
      <c r="B128" s="50" t="n">
        <f aca="false">B127+1</f>
        <v>76</v>
      </c>
      <c r="C128" s="55"/>
      <c r="D128" s="55"/>
      <c r="E128" s="55"/>
      <c r="F128" s="55"/>
      <c r="G128" s="55"/>
      <c r="H128" s="55"/>
      <c r="I128" s="55"/>
      <c r="J128" s="55"/>
      <c r="K128" s="55"/>
      <c r="L128" s="55"/>
      <c r="M128" s="56"/>
      <c r="N128" s="56"/>
      <c r="O128" s="56"/>
      <c r="P128" s="56"/>
      <c r="Q128" s="56"/>
      <c r="R128" s="56"/>
      <c r="S128" s="56"/>
      <c r="T128" s="56"/>
      <c r="U128" s="56"/>
      <c r="V128" s="56"/>
      <c r="W128" s="56"/>
      <c r="X128" s="52"/>
      <c r="Y128" s="54"/>
      <c r="Z128" s="48"/>
      <c r="AA128" s="49"/>
    </row>
    <row r="129" customFormat="false" ht="38.25" hidden="false" customHeight="true" outlineLevel="0" collapsed="false">
      <c r="A129" s="8"/>
      <c r="B129" s="50" t="n">
        <f aca="false">B128+1</f>
        <v>77</v>
      </c>
      <c r="C129" s="55"/>
      <c r="D129" s="55"/>
      <c r="E129" s="55"/>
      <c r="F129" s="55"/>
      <c r="G129" s="55"/>
      <c r="H129" s="55"/>
      <c r="I129" s="55"/>
      <c r="J129" s="55"/>
      <c r="K129" s="55"/>
      <c r="L129" s="55"/>
      <c r="M129" s="56"/>
      <c r="N129" s="56"/>
      <c r="O129" s="56"/>
      <c r="P129" s="56"/>
      <c r="Q129" s="56"/>
      <c r="R129" s="56"/>
      <c r="S129" s="56"/>
      <c r="T129" s="56"/>
      <c r="U129" s="56"/>
      <c r="V129" s="56"/>
      <c r="W129" s="56"/>
      <c r="X129" s="52"/>
      <c r="Y129" s="54"/>
      <c r="Z129" s="48"/>
      <c r="AA129" s="49"/>
    </row>
    <row r="130" customFormat="false" ht="38.25" hidden="false" customHeight="true" outlineLevel="0" collapsed="false">
      <c r="A130" s="8"/>
      <c r="B130" s="50" t="n">
        <f aca="false">B129+1</f>
        <v>78</v>
      </c>
      <c r="C130" s="55"/>
      <c r="D130" s="55"/>
      <c r="E130" s="55"/>
      <c r="F130" s="55"/>
      <c r="G130" s="55"/>
      <c r="H130" s="55"/>
      <c r="I130" s="55"/>
      <c r="J130" s="55"/>
      <c r="K130" s="55"/>
      <c r="L130" s="55"/>
      <c r="M130" s="56"/>
      <c r="N130" s="56"/>
      <c r="O130" s="56"/>
      <c r="P130" s="56"/>
      <c r="Q130" s="56"/>
      <c r="R130" s="56"/>
      <c r="S130" s="56"/>
      <c r="T130" s="56"/>
      <c r="U130" s="56"/>
      <c r="V130" s="56"/>
      <c r="W130" s="56"/>
      <c r="X130" s="52"/>
      <c r="Y130" s="54"/>
      <c r="Z130" s="48"/>
      <c r="AA130" s="49"/>
    </row>
    <row r="131" customFormat="false" ht="38.25" hidden="false" customHeight="true" outlineLevel="0" collapsed="false">
      <c r="A131" s="8"/>
      <c r="B131" s="50" t="n">
        <f aca="false">B130+1</f>
        <v>79</v>
      </c>
      <c r="C131" s="55"/>
      <c r="D131" s="55"/>
      <c r="E131" s="55"/>
      <c r="F131" s="55"/>
      <c r="G131" s="55"/>
      <c r="H131" s="55"/>
      <c r="I131" s="55"/>
      <c r="J131" s="55"/>
      <c r="K131" s="55"/>
      <c r="L131" s="55"/>
      <c r="M131" s="56"/>
      <c r="N131" s="56"/>
      <c r="O131" s="56"/>
      <c r="P131" s="56"/>
      <c r="Q131" s="56"/>
      <c r="R131" s="56"/>
      <c r="S131" s="56"/>
      <c r="T131" s="56"/>
      <c r="U131" s="56"/>
      <c r="V131" s="56"/>
      <c r="W131" s="56"/>
      <c r="X131" s="52"/>
      <c r="Y131" s="54"/>
      <c r="Z131" s="48"/>
      <c r="AA131" s="49"/>
    </row>
    <row r="132" customFormat="false" ht="38.25" hidden="false" customHeight="true" outlineLevel="0" collapsed="false">
      <c r="A132" s="8"/>
      <c r="B132" s="50" t="n">
        <f aca="false">B131+1</f>
        <v>80</v>
      </c>
      <c r="C132" s="55"/>
      <c r="D132" s="55"/>
      <c r="E132" s="55"/>
      <c r="F132" s="55"/>
      <c r="G132" s="55"/>
      <c r="H132" s="55"/>
      <c r="I132" s="55"/>
      <c r="J132" s="55"/>
      <c r="K132" s="55"/>
      <c r="L132" s="55"/>
      <c r="M132" s="56"/>
      <c r="N132" s="56"/>
      <c r="O132" s="56"/>
      <c r="P132" s="56"/>
      <c r="Q132" s="56"/>
      <c r="R132" s="56"/>
      <c r="S132" s="56"/>
      <c r="T132" s="56"/>
      <c r="U132" s="56"/>
      <c r="V132" s="56"/>
      <c r="W132" s="56"/>
      <c r="X132" s="52"/>
      <c r="Y132" s="54"/>
      <c r="Z132" s="48"/>
      <c r="AA132" s="49"/>
    </row>
    <row r="133" customFormat="false" ht="38.25" hidden="false" customHeight="true" outlineLevel="0" collapsed="false">
      <c r="A133" s="8"/>
      <c r="B133" s="50" t="n">
        <f aca="false">B132+1</f>
        <v>81</v>
      </c>
      <c r="C133" s="55"/>
      <c r="D133" s="55"/>
      <c r="E133" s="55"/>
      <c r="F133" s="55"/>
      <c r="G133" s="55"/>
      <c r="H133" s="55"/>
      <c r="I133" s="55"/>
      <c r="J133" s="55"/>
      <c r="K133" s="55"/>
      <c r="L133" s="55"/>
      <c r="M133" s="56"/>
      <c r="N133" s="56"/>
      <c r="O133" s="56"/>
      <c r="P133" s="56"/>
      <c r="Q133" s="56"/>
      <c r="R133" s="56"/>
      <c r="S133" s="56"/>
      <c r="T133" s="56"/>
      <c r="U133" s="56"/>
      <c r="V133" s="56"/>
      <c r="W133" s="56"/>
      <c r="X133" s="52"/>
      <c r="Y133" s="54"/>
      <c r="Z133" s="48"/>
      <c r="AA133" s="49"/>
    </row>
    <row r="134" customFormat="false" ht="38.25" hidden="false" customHeight="true" outlineLevel="0" collapsed="false">
      <c r="A134" s="8"/>
      <c r="B134" s="50" t="n">
        <f aca="false">B133+1</f>
        <v>82</v>
      </c>
      <c r="C134" s="55"/>
      <c r="D134" s="55"/>
      <c r="E134" s="55"/>
      <c r="F134" s="55"/>
      <c r="G134" s="55"/>
      <c r="H134" s="55"/>
      <c r="I134" s="55"/>
      <c r="J134" s="55"/>
      <c r="K134" s="55"/>
      <c r="L134" s="55"/>
      <c r="M134" s="56"/>
      <c r="N134" s="56"/>
      <c r="O134" s="56"/>
      <c r="P134" s="56"/>
      <c r="Q134" s="56"/>
      <c r="R134" s="56"/>
      <c r="S134" s="56"/>
      <c r="T134" s="56"/>
      <c r="U134" s="56"/>
      <c r="V134" s="56"/>
      <c r="W134" s="56"/>
      <c r="X134" s="52"/>
      <c r="Y134" s="54"/>
      <c r="Z134" s="48"/>
      <c r="AA134" s="49"/>
    </row>
    <row r="135" customFormat="false" ht="38.25" hidden="false" customHeight="true" outlineLevel="0" collapsed="false">
      <c r="A135" s="8"/>
      <c r="B135" s="50" t="n">
        <f aca="false">B134+1</f>
        <v>83</v>
      </c>
      <c r="C135" s="55"/>
      <c r="D135" s="55"/>
      <c r="E135" s="55"/>
      <c r="F135" s="55"/>
      <c r="G135" s="55"/>
      <c r="H135" s="55"/>
      <c r="I135" s="55"/>
      <c r="J135" s="55"/>
      <c r="K135" s="55"/>
      <c r="L135" s="55"/>
      <c r="M135" s="56"/>
      <c r="N135" s="56"/>
      <c r="O135" s="56"/>
      <c r="P135" s="56"/>
      <c r="Q135" s="56"/>
      <c r="R135" s="56"/>
      <c r="S135" s="56"/>
      <c r="T135" s="56"/>
      <c r="U135" s="56"/>
      <c r="V135" s="56"/>
      <c r="W135" s="56"/>
      <c r="X135" s="52"/>
      <c r="Y135" s="54"/>
      <c r="Z135" s="48"/>
      <c r="AA135" s="49"/>
    </row>
    <row r="136" customFormat="false" ht="38.25" hidden="false" customHeight="true" outlineLevel="0" collapsed="false">
      <c r="A136" s="8"/>
      <c r="B136" s="50" t="n">
        <f aca="false">B135+1</f>
        <v>84</v>
      </c>
      <c r="C136" s="55"/>
      <c r="D136" s="55"/>
      <c r="E136" s="55"/>
      <c r="F136" s="55"/>
      <c r="G136" s="55"/>
      <c r="H136" s="55"/>
      <c r="I136" s="55"/>
      <c r="J136" s="55"/>
      <c r="K136" s="55"/>
      <c r="L136" s="55"/>
      <c r="M136" s="56"/>
      <c r="N136" s="56"/>
      <c r="O136" s="56"/>
      <c r="P136" s="56"/>
      <c r="Q136" s="56"/>
      <c r="R136" s="56"/>
      <c r="S136" s="56"/>
      <c r="T136" s="56"/>
      <c r="U136" s="56"/>
      <c r="V136" s="56"/>
      <c r="W136" s="56"/>
      <c r="X136" s="52"/>
      <c r="Y136" s="54"/>
      <c r="Z136" s="48"/>
      <c r="AA136" s="49"/>
    </row>
    <row r="137" customFormat="false" ht="38.25" hidden="false" customHeight="true" outlineLevel="0" collapsed="false">
      <c r="A137" s="8"/>
      <c r="B137" s="50" t="n">
        <f aca="false">B136+1</f>
        <v>85</v>
      </c>
      <c r="C137" s="55"/>
      <c r="D137" s="55"/>
      <c r="E137" s="55"/>
      <c r="F137" s="55"/>
      <c r="G137" s="55"/>
      <c r="H137" s="55"/>
      <c r="I137" s="55"/>
      <c r="J137" s="55"/>
      <c r="K137" s="55"/>
      <c r="L137" s="55"/>
      <c r="M137" s="56"/>
      <c r="N137" s="56"/>
      <c r="O137" s="56"/>
      <c r="P137" s="56"/>
      <c r="Q137" s="56"/>
      <c r="R137" s="56"/>
      <c r="S137" s="56"/>
      <c r="T137" s="56"/>
      <c r="U137" s="56"/>
      <c r="V137" s="56"/>
      <c r="W137" s="56"/>
      <c r="X137" s="52"/>
      <c r="Y137" s="54"/>
      <c r="Z137" s="48"/>
      <c r="AA137" s="49"/>
    </row>
    <row r="138" customFormat="false" ht="38.25" hidden="false" customHeight="true" outlineLevel="0" collapsed="false">
      <c r="A138" s="8"/>
      <c r="B138" s="50" t="n">
        <f aca="false">B137+1</f>
        <v>86</v>
      </c>
      <c r="C138" s="55"/>
      <c r="D138" s="55"/>
      <c r="E138" s="55"/>
      <c r="F138" s="55"/>
      <c r="G138" s="55"/>
      <c r="H138" s="55"/>
      <c r="I138" s="55"/>
      <c r="J138" s="55"/>
      <c r="K138" s="55"/>
      <c r="L138" s="55"/>
      <c r="M138" s="56"/>
      <c r="N138" s="56"/>
      <c r="O138" s="56"/>
      <c r="P138" s="56"/>
      <c r="Q138" s="56"/>
      <c r="R138" s="56"/>
      <c r="S138" s="56"/>
      <c r="T138" s="56"/>
      <c r="U138" s="56"/>
      <c r="V138" s="56"/>
      <c r="W138" s="56"/>
      <c r="X138" s="52"/>
      <c r="Y138" s="54"/>
      <c r="Z138" s="48"/>
      <c r="AA138" s="49"/>
    </row>
    <row r="139" customFormat="false" ht="38.25" hidden="false" customHeight="true" outlineLevel="0" collapsed="false">
      <c r="A139" s="8"/>
      <c r="B139" s="50" t="n">
        <f aca="false">B138+1</f>
        <v>87</v>
      </c>
      <c r="C139" s="55"/>
      <c r="D139" s="55"/>
      <c r="E139" s="55"/>
      <c r="F139" s="55"/>
      <c r="G139" s="55"/>
      <c r="H139" s="55"/>
      <c r="I139" s="55"/>
      <c r="J139" s="55"/>
      <c r="K139" s="55"/>
      <c r="L139" s="55"/>
      <c r="M139" s="56"/>
      <c r="N139" s="56"/>
      <c r="O139" s="56"/>
      <c r="P139" s="56"/>
      <c r="Q139" s="56"/>
      <c r="R139" s="56"/>
      <c r="S139" s="56"/>
      <c r="T139" s="56"/>
      <c r="U139" s="56"/>
      <c r="V139" s="56"/>
      <c r="W139" s="56"/>
      <c r="X139" s="52"/>
      <c r="Y139" s="54"/>
      <c r="Z139" s="48"/>
      <c r="AA139" s="49"/>
    </row>
    <row r="140" customFormat="false" ht="38.25" hidden="false" customHeight="true" outlineLevel="0" collapsed="false">
      <c r="A140" s="8"/>
      <c r="B140" s="50" t="n">
        <f aca="false">B139+1</f>
        <v>88</v>
      </c>
      <c r="C140" s="55"/>
      <c r="D140" s="55"/>
      <c r="E140" s="55"/>
      <c r="F140" s="55"/>
      <c r="G140" s="55"/>
      <c r="H140" s="55"/>
      <c r="I140" s="55"/>
      <c r="J140" s="55"/>
      <c r="K140" s="55"/>
      <c r="L140" s="55"/>
      <c r="M140" s="56"/>
      <c r="N140" s="56"/>
      <c r="O140" s="56"/>
      <c r="P140" s="56"/>
      <c r="Q140" s="56"/>
      <c r="R140" s="56"/>
      <c r="S140" s="56"/>
      <c r="T140" s="56"/>
      <c r="U140" s="56"/>
      <c r="V140" s="56"/>
      <c r="W140" s="56"/>
      <c r="X140" s="52"/>
      <c r="Y140" s="54"/>
      <c r="Z140" s="48"/>
      <c r="AA140" s="49"/>
    </row>
    <row r="141" customFormat="false" ht="38.25" hidden="false" customHeight="true" outlineLevel="0" collapsed="false">
      <c r="A141" s="8"/>
      <c r="B141" s="50" t="n">
        <f aca="false">B140+1</f>
        <v>89</v>
      </c>
      <c r="C141" s="55"/>
      <c r="D141" s="55"/>
      <c r="E141" s="55"/>
      <c r="F141" s="55"/>
      <c r="G141" s="55"/>
      <c r="H141" s="55"/>
      <c r="I141" s="55"/>
      <c r="J141" s="55"/>
      <c r="K141" s="55"/>
      <c r="L141" s="55"/>
      <c r="M141" s="56"/>
      <c r="N141" s="56"/>
      <c r="O141" s="56"/>
      <c r="P141" s="56"/>
      <c r="Q141" s="56"/>
      <c r="R141" s="56"/>
      <c r="S141" s="56"/>
      <c r="T141" s="56"/>
      <c r="U141" s="56"/>
      <c r="V141" s="56"/>
      <c r="W141" s="56"/>
      <c r="X141" s="52"/>
      <c r="Y141" s="54"/>
      <c r="Z141" s="48"/>
      <c r="AA141" s="49"/>
    </row>
    <row r="142" customFormat="false" ht="38.25" hidden="false" customHeight="true" outlineLevel="0" collapsed="false">
      <c r="A142" s="8"/>
      <c r="B142" s="50" t="n">
        <f aca="false">B141+1</f>
        <v>90</v>
      </c>
      <c r="C142" s="55"/>
      <c r="D142" s="55"/>
      <c r="E142" s="55"/>
      <c r="F142" s="55"/>
      <c r="G142" s="55"/>
      <c r="H142" s="55"/>
      <c r="I142" s="55"/>
      <c r="J142" s="55"/>
      <c r="K142" s="55"/>
      <c r="L142" s="55"/>
      <c r="M142" s="56"/>
      <c r="N142" s="56"/>
      <c r="O142" s="56"/>
      <c r="P142" s="56"/>
      <c r="Q142" s="56"/>
      <c r="R142" s="56"/>
      <c r="S142" s="56"/>
      <c r="T142" s="56"/>
      <c r="U142" s="56"/>
      <c r="V142" s="56"/>
      <c r="W142" s="56"/>
      <c r="X142" s="52"/>
      <c r="Y142" s="54"/>
      <c r="Z142" s="48"/>
      <c r="AA142" s="49"/>
    </row>
    <row r="143" customFormat="false" ht="38.25" hidden="false" customHeight="true" outlineLevel="0" collapsed="false">
      <c r="A143" s="8"/>
      <c r="B143" s="50" t="n">
        <f aca="false">B142+1</f>
        <v>91</v>
      </c>
      <c r="C143" s="55"/>
      <c r="D143" s="55"/>
      <c r="E143" s="55"/>
      <c r="F143" s="55"/>
      <c r="G143" s="55"/>
      <c r="H143" s="55"/>
      <c r="I143" s="55"/>
      <c r="J143" s="55"/>
      <c r="K143" s="55"/>
      <c r="L143" s="55"/>
      <c r="M143" s="56"/>
      <c r="N143" s="56"/>
      <c r="O143" s="56"/>
      <c r="P143" s="56"/>
      <c r="Q143" s="56"/>
      <c r="R143" s="56"/>
      <c r="S143" s="56"/>
      <c r="T143" s="56"/>
      <c r="U143" s="56"/>
      <c r="V143" s="56"/>
      <c r="W143" s="56"/>
      <c r="X143" s="52"/>
      <c r="Y143" s="54"/>
      <c r="Z143" s="48"/>
      <c r="AA143" s="49"/>
    </row>
    <row r="144" customFormat="false" ht="38.25" hidden="false" customHeight="true" outlineLevel="0" collapsed="false">
      <c r="A144" s="8"/>
      <c r="B144" s="50" t="n">
        <f aca="false">B143+1</f>
        <v>92</v>
      </c>
      <c r="C144" s="55"/>
      <c r="D144" s="55"/>
      <c r="E144" s="55"/>
      <c r="F144" s="55"/>
      <c r="G144" s="55"/>
      <c r="H144" s="55"/>
      <c r="I144" s="55"/>
      <c r="J144" s="55"/>
      <c r="K144" s="55"/>
      <c r="L144" s="55"/>
      <c r="M144" s="56"/>
      <c r="N144" s="56"/>
      <c r="O144" s="56"/>
      <c r="P144" s="56"/>
      <c r="Q144" s="56"/>
      <c r="R144" s="56"/>
      <c r="S144" s="56"/>
      <c r="T144" s="56"/>
      <c r="U144" s="56"/>
      <c r="V144" s="56"/>
      <c r="W144" s="56"/>
      <c r="X144" s="52"/>
      <c r="Y144" s="54"/>
      <c r="Z144" s="48"/>
      <c r="AA144" s="49"/>
    </row>
    <row r="145" customFormat="false" ht="38.25" hidden="false" customHeight="true" outlineLevel="0" collapsed="false">
      <c r="A145" s="8"/>
      <c r="B145" s="50" t="n">
        <f aca="false">B144+1</f>
        <v>93</v>
      </c>
      <c r="C145" s="55"/>
      <c r="D145" s="55"/>
      <c r="E145" s="55"/>
      <c r="F145" s="55"/>
      <c r="G145" s="55"/>
      <c r="H145" s="55"/>
      <c r="I145" s="55"/>
      <c r="J145" s="55"/>
      <c r="K145" s="55"/>
      <c r="L145" s="55"/>
      <c r="M145" s="56"/>
      <c r="N145" s="56"/>
      <c r="O145" s="56"/>
      <c r="P145" s="56"/>
      <c r="Q145" s="56"/>
      <c r="R145" s="56"/>
      <c r="S145" s="56"/>
      <c r="T145" s="56"/>
      <c r="U145" s="56"/>
      <c r="V145" s="56"/>
      <c r="W145" s="56"/>
      <c r="X145" s="52"/>
      <c r="Y145" s="54"/>
      <c r="Z145" s="48"/>
      <c r="AA145" s="49"/>
    </row>
    <row r="146" customFormat="false" ht="38.25" hidden="false" customHeight="true" outlineLevel="0" collapsed="false">
      <c r="A146" s="8"/>
      <c r="B146" s="50" t="n">
        <f aca="false">B145+1</f>
        <v>94</v>
      </c>
      <c r="C146" s="55"/>
      <c r="D146" s="55"/>
      <c r="E146" s="55"/>
      <c r="F146" s="55"/>
      <c r="G146" s="55"/>
      <c r="H146" s="55"/>
      <c r="I146" s="55"/>
      <c r="J146" s="55"/>
      <c r="K146" s="55"/>
      <c r="L146" s="55"/>
      <c r="M146" s="56"/>
      <c r="N146" s="56"/>
      <c r="O146" s="56"/>
      <c r="P146" s="56"/>
      <c r="Q146" s="56"/>
      <c r="R146" s="56"/>
      <c r="S146" s="56"/>
      <c r="T146" s="56"/>
      <c r="U146" s="56"/>
      <c r="V146" s="56"/>
      <c r="W146" s="56"/>
      <c r="X146" s="52"/>
      <c r="Y146" s="54"/>
      <c r="Z146" s="48"/>
      <c r="AA146" s="49"/>
    </row>
    <row r="147" customFormat="false" ht="38.25" hidden="false" customHeight="true" outlineLevel="0" collapsed="false">
      <c r="A147" s="8"/>
      <c r="B147" s="50" t="n">
        <f aca="false">B146+1</f>
        <v>95</v>
      </c>
      <c r="C147" s="55"/>
      <c r="D147" s="55"/>
      <c r="E147" s="55"/>
      <c r="F147" s="55"/>
      <c r="G147" s="55"/>
      <c r="H147" s="55"/>
      <c r="I147" s="55"/>
      <c r="J147" s="55"/>
      <c r="K147" s="55"/>
      <c r="L147" s="55"/>
      <c r="M147" s="56"/>
      <c r="N147" s="56"/>
      <c r="O147" s="56"/>
      <c r="P147" s="56"/>
      <c r="Q147" s="56"/>
      <c r="R147" s="56"/>
      <c r="S147" s="56"/>
      <c r="T147" s="56"/>
      <c r="U147" s="56"/>
      <c r="V147" s="56"/>
      <c r="W147" s="56"/>
      <c r="X147" s="52"/>
      <c r="Y147" s="54"/>
      <c r="Z147" s="48"/>
      <c r="AA147" s="49"/>
    </row>
    <row r="148" customFormat="false" ht="38.25" hidden="false" customHeight="true" outlineLevel="0" collapsed="false">
      <c r="A148" s="8"/>
      <c r="B148" s="50" t="n">
        <f aca="false">B147+1</f>
        <v>96</v>
      </c>
      <c r="C148" s="55"/>
      <c r="D148" s="55"/>
      <c r="E148" s="55"/>
      <c r="F148" s="55"/>
      <c r="G148" s="55"/>
      <c r="H148" s="55"/>
      <c r="I148" s="55"/>
      <c r="J148" s="55"/>
      <c r="K148" s="55"/>
      <c r="L148" s="55"/>
      <c r="M148" s="56"/>
      <c r="N148" s="56"/>
      <c r="O148" s="56"/>
      <c r="P148" s="56"/>
      <c r="Q148" s="56"/>
      <c r="R148" s="56"/>
      <c r="S148" s="56"/>
      <c r="T148" s="56"/>
      <c r="U148" s="56"/>
      <c r="V148" s="56"/>
      <c r="W148" s="56"/>
      <c r="X148" s="52"/>
      <c r="Y148" s="54"/>
      <c r="Z148" s="48"/>
      <c r="AA148" s="49"/>
    </row>
    <row r="149" customFormat="false" ht="38.25" hidden="false" customHeight="true" outlineLevel="0" collapsed="false">
      <c r="A149" s="8"/>
      <c r="B149" s="50" t="n">
        <f aca="false">B148+1</f>
        <v>97</v>
      </c>
      <c r="C149" s="55"/>
      <c r="D149" s="55"/>
      <c r="E149" s="55"/>
      <c r="F149" s="55"/>
      <c r="G149" s="55"/>
      <c r="H149" s="55"/>
      <c r="I149" s="55"/>
      <c r="J149" s="55"/>
      <c r="K149" s="55"/>
      <c r="L149" s="55"/>
      <c r="M149" s="56"/>
      <c r="N149" s="56"/>
      <c r="O149" s="56"/>
      <c r="P149" s="56"/>
      <c r="Q149" s="56"/>
      <c r="R149" s="56"/>
      <c r="S149" s="56"/>
      <c r="T149" s="56"/>
      <c r="U149" s="56"/>
      <c r="V149" s="56"/>
      <c r="W149" s="56"/>
      <c r="X149" s="52"/>
      <c r="Y149" s="54"/>
      <c r="Z149" s="48"/>
      <c r="AA149" s="49"/>
    </row>
    <row r="150" customFormat="false" ht="38.25" hidden="false" customHeight="true" outlineLevel="0" collapsed="false">
      <c r="A150" s="8"/>
      <c r="B150" s="50" t="n">
        <f aca="false">B149+1</f>
        <v>98</v>
      </c>
      <c r="C150" s="55"/>
      <c r="D150" s="55"/>
      <c r="E150" s="55"/>
      <c r="F150" s="55"/>
      <c r="G150" s="55"/>
      <c r="H150" s="55"/>
      <c r="I150" s="55"/>
      <c r="J150" s="55"/>
      <c r="K150" s="55"/>
      <c r="L150" s="55"/>
      <c r="M150" s="56"/>
      <c r="N150" s="56"/>
      <c r="O150" s="56"/>
      <c r="P150" s="56"/>
      <c r="Q150" s="56"/>
      <c r="R150" s="56"/>
      <c r="S150" s="56"/>
      <c r="T150" s="56"/>
      <c r="U150" s="56"/>
      <c r="V150" s="56"/>
      <c r="W150" s="56"/>
      <c r="X150" s="52"/>
      <c r="Y150" s="54"/>
      <c r="Z150" s="48"/>
      <c r="AA150" s="49"/>
    </row>
    <row r="151" customFormat="false" ht="38.25" hidden="false" customHeight="true" outlineLevel="0" collapsed="false">
      <c r="A151" s="8"/>
      <c r="B151" s="50" t="n">
        <f aca="false">B150+1</f>
        <v>99</v>
      </c>
      <c r="C151" s="55"/>
      <c r="D151" s="55"/>
      <c r="E151" s="55"/>
      <c r="F151" s="55"/>
      <c r="G151" s="55"/>
      <c r="H151" s="55"/>
      <c r="I151" s="55"/>
      <c r="J151" s="55"/>
      <c r="K151" s="55"/>
      <c r="L151" s="55"/>
      <c r="M151" s="56"/>
      <c r="N151" s="56"/>
      <c r="O151" s="56"/>
      <c r="P151" s="56"/>
      <c r="Q151" s="56"/>
      <c r="R151" s="56"/>
      <c r="S151" s="56"/>
      <c r="T151" s="56"/>
      <c r="U151" s="56"/>
      <c r="V151" s="56"/>
      <c r="W151" s="56"/>
      <c r="X151" s="52"/>
      <c r="Y151" s="54"/>
      <c r="Z151" s="48"/>
      <c r="AA151" s="49"/>
    </row>
    <row r="152" customFormat="false" ht="38.25" hidden="false" customHeight="true" outlineLevel="0" collapsed="false">
      <c r="A152" s="8"/>
      <c r="B152" s="50" t="n">
        <f aca="false">B151+1</f>
        <v>100</v>
      </c>
      <c r="C152" s="57"/>
      <c r="D152" s="57"/>
      <c r="E152" s="57"/>
      <c r="F152" s="57"/>
      <c r="G152" s="57"/>
      <c r="H152" s="57"/>
      <c r="I152" s="57"/>
      <c r="J152" s="57"/>
      <c r="K152" s="57"/>
      <c r="L152" s="57"/>
      <c r="M152" s="58"/>
      <c r="N152" s="58"/>
      <c r="O152" s="58"/>
      <c r="P152" s="58"/>
      <c r="Q152" s="58"/>
      <c r="R152" s="58"/>
      <c r="S152" s="58"/>
      <c r="T152" s="58"/>
      <c r="U152" s="58"/>
      <c r="V152" s="58"/>
      <c r="W152" s="58"/>
      <c r="X152" s="59"/>
      <c r="Y152" s="60"/>
      <c r="Z152" s="48"/>
      <c r="AA152" s="49"/>
    </row>
    <row r="153" customFormat="false" ht="4.5" hidden="false" customHeight="true" outlineLevel="0" collapsed="false">
      <c r="A153" s="61"/>
    </row>
    <row r="154" customFormat="false" ht="28.5" hidden="false" customHeight="true" outlineLevel="0" collapsed="false">
      <c r="B154" s="62"/>
      <c r="C154" s="63"/>
      <c r="D154" s="63"/>
      <c r="E154" s="63"/>
      <c r="F154" s="63"/>
      <c r="G154" s="63"/>
      <c r="H154" s="63"/>
      <c r="I154" s="63"/>
      <c r="J154" s="63"/>
      <c r="K154" s="63"/>
      <c r="L154" s="63"/>
      <c r="M154" s="63"/>
      <c r="N154" s="63"/>
      <c r="O154" s="63"/>
      <c r="P154" s="63"/>
      <c r="Q154" s="63"/>
      <c r="R154" s="63"/>
      <c r="S154" s="63"/>
      <c r="T154" s="63"/>
      <c r="U154" s="63"/>
      <c r="V154" s="63"/>
      <c r="W154" s="63"/>
      <c r="X154" s="63"/>
      <c r="Y154" s="63"/>
      <c r="Z154" s="63"/>
      <c r="AA154" s="63"/>
    </row>
    <row r="155" customFormat="false" ht="20.1" hidden="false" customHeight="true" outlineLevel="0" collapsed="false">
      <c r="T155" s="64"/>
      <c r="U155" s="64"/>
      <c r="V155" s="64"/>
      <c r="W155" s="64"/>
      <c r="X155" s="64"/>
      <c r="Y155" s="64"/>
    </row>
    <row r="156" customFormat="false" ht="20.1" hidden="false" customHeight="true" outlineLevel="0" collapsed="false">
      <c r="T156" s="64"/>
      <c r="U156" s="64"/>
      <c r="V156" s="64"/>
      <c r="W156" s="64"/>
      <c r="X156" s="64"/>
      <c r="Y156" s="64"/>
    </row>
    <row r="157" customFormat="false" ht="20.1" hidden="false" customHeight="true" outlineLevel="0" collapsed="false">
      <c r="T157" s="64"/>
      <c r="U157" s="64"/>
      <c r="V157" s="64"/>
      <c r="W157" s="64"/>
      <c r="X157" s="64"/>
      <c r="Y157" s="64"/>
    </row>
    <row r="158" customFormat="false" ht="20.1" hidden="false" customHeight="true" outlineLevel="0" collapsed="false">
      <c r="T158" s="64"/>
      <c r="U158" s="64"/>
      <c r="V158" s="65"/>
      <c r="W158" s="65"/>
      <c r="X158" s="64"/>
      <c r="Y158" s="64"/>
    </row>
    <row r="159" customFormat="false" ht="20.1" hidden="false" customHeight="true" outlineLevel="0" collapsed="false">
      <c r="T159" s="64"/>
      <c r="U159" s="64"/>
      <c r="V159" s="66"/>
      <c r="W159" s="66"/>
      <c r="X159" s="64"/>
      <c r="Y159" s="64"/>
    </row>
    <row r="160" customFormat="false" ht="20.1" hidden="false" customHeight="true" outlineLevel="0" collapsed="false">
      <c r="T160" s="64"/>
      <c r="U160" s="64"/>
      <c r="V160" s="67"/>
      <c r="W160" s="67"/>
      <c r="X160" s="64"/>
      <c r="Y160" s="64"/>
    </row>
    <row r="161" customFormat="false" ht="20.1" hidden="false" customHeight="true" outlineLevel="0" collapsed="false">
      <c r="T161" s="64"/>
      <c r="U161" s="64"/>
      <c r="V161" s="64"/>
      <c r="W161" s="64"/>
      <c r="X161" s="64"/>
      <c r="Y161" s="64"/>
    </row>
  </sheetData>
  <sheetProtection sheet="true" objects="true" scenarios="true" formatCells="false" formatColumns="false" formatRows="false" sort="false" autoFilter="false"/>
  <mergeCells count="336">
    <mergeCell ref="A3:Z3"/>
    <mergeCell ref="A4:AA4"/>
    <mergeCell ref="A6:Y6"/>
    <mergeCell ref="A14:Z14"/>
    <mergeCell ref="C32:L32"/>
    <mergeCell ref="C36:L36"/>
    <mergeCell ref="M36:X36"/>
    <mergeCell ref="C37:L37"/>
    <mergeCell ref="M37:X37"/>
    <mergeCell ref="C38:L38"/>
    <mergeCell ref="C39:L39"/>
    <mergeCell ref="M39:X39"/>
    <mergeCell ref="C40:L40"/>
    <mergeCell ref="M40:X40"/>
    <mergeCell ref="C41:L41"/>
    <mergeCell ref="M41:X41"/>
    <mergeCell ref="C42:L42"/>
    <mergeCell ref="M42:X42"/>
    <mergeCell ref="B43:B44"/>
    <mergeCell ref="C43:L43"/>
    <mergeCell ref="M43:X43"/>
    <mergeCell ref="C44:L44"/>
    <mergeCell ref="M44:X44"/>
    <mergeCell ref="C45:L45"/>
    <mergeCell ref="M45:X45"/>
    <mergeCell ref="C46:L46"/>
    <mergeCell ref="M46:X46"/>
    <mergeCell ref="C50:AA50"/>
    <mergeCell ref="B51:B52"/>
    <mergeCell ref="C51:L52"/>
    <mergeCell ref="M51:Q52"/>
    <mergeCell ref="R51:W51"/>
    <mergeCell ref="X51:X52"/>
    <mergeCell ref="Y51:Y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0:L140"/>
    <mergeCell ref="M140:Q140"/>
    <mergeCell ref="R140:V140"/>
    <mergeCell ref="C141:L141"/>
    <mergeCell ref="M141:Q141"/>
    <mergeCell ref="R141:V141"/>
    <mergeCell ref="C142:L142"/>
    <mergeCell ref="M142:Q142"/>
    <mergeCell ref="R142:V142"/>
    <mergeCell ref="C143:L143"/>
    <mergeCell ref="M143:Q143"/>
    <mergeCell ref="R143:V143"/>
    <mergeCell ref="C144:L144"/>
    <mergeCell ref="M144:Q144"/>
    <mergeCell ref="R144:V144"/>
    <mergeCell ref="C145:L145"/>
    <mergeCell ref="M145:Q145"/>
    <mergeCell ref="R145:V145"/>
    <mergeCell ref="C146:L146"/>
    <mergeCell ref="M146:Q146"/>
    <mergeCell ref="R146:V146"/>
    <mergeCell ref="C147:L147"/>
    <mergeCell ref="M147:Q147"/>
    <mergeCell ref="R147:V147"/>
    <mergeCell ref="C148:L148"/>
    <mergeCell ref="M148:Q148"/>
    <mergeCell ref="R148:V148"/>
    <mergeCell ref="C149:L149"/>
    <mergeCell ref="M149:Q149"/>
    <mergeCell ref="R149:V149"/>
    <mergeCell ref="C150:L150"/>
    <mergeCell ref="M150:Q150"/>
    <mergeCell ref="R150:V150"/>
    <mergeCell ref="C151:L151"/>
    <mergeCell ref="M151:Q151"/>
    <mergeCell ref="R151:V151"/>
    <mergeCell ref="C152:L152"/>
    <mergeCell ref="M152:Q152"/>
    <mergeCell ref="R152:V152"/>
    <mergeCell ref="C154:AA154"/>
  </mergeCells>
  <dataValidations count="2">
    <dataValidation allowBlank="true" error="桁数が正しくありません。10桁の介護保険事業所番号を入力してください。" operator="equal" prompt="10桁の介護保険事業所番号を入力してください。" showDropDown="false" showErrorMessage="true" showInputMessage="true" sqref="C53:L152" type="textLength">
      <formula1>10</formula1>
      <formula2>0</formula2>
    </dataValidation>
    <dataValidation allowBlank="true" operator="between" showDropDown="false" showErrorMessage="true" showInputMessage="true" sqref="Y53:Y152" type="list">
      <formula1>【参考】サービス名一覧!$A$4:$A$27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U186"/>
  <sheetViews>
    <sheetView showFormulas="false" showGridLines="true" showRowColHeaders="true" showZeros="true" rightToLeft="false" tabSelected="false" showOutlineSymbols="true" defaultGridColor="true" view="pageBreakPreview" topLeftCell="A73" colorId="64" zoomScale="100" zoomScaleNormal="120" zoomScalePageLayoutView="100" workbookViewId="0">
      <selection pane="topLeft" activeCell="AO25" activeCellId="0" sqref="AO25"/>
    </sheetView>
  </sheetViews>
  <sheetFormatPr defaultColWidth="10.328125" defaultRowHeight="13.5" zeroHeight="false" outlineLevelRow="0" outlineLevelCol="0"/>
  <cols>
    <col collapsed="false" customWidth="true" hidden="false" outlineLevel="0" max="1" min="1" style="68" width="2.87"/>
    <col collapsed="false" customWidth="true" hidden="false" outlineLevel="0" max="6" min="2" style="68" width="3.16"/>
    <col collapsed="false" customWidth="true" hidden="false" outlineLevel="0" max="36" min="7" style="68" width="2.87"/>
    <col collapsed="false" customWidth="true" hidden="false" outlineLevel="0" max="37" min="37" style="68" width="2.73"/>
    <col collapsed="false" customWidth="true" hidden="false" outlineLevel="0" max="38" min="38" style="68" width="10.62"/>
    <col collapsed="false" customWidth="false" hidden="false" outlineLevel="0" max="1024" min="39" style="68" width="10.34"/>
  </cols>
  <sheetData>
    <row r="1" customFormat="false" ht="19.5" hidden="false" customHeight="true" outlineLevel="0" collapsed="false">
      <c r="A1" s="69" t="s">
        <v>37</v>
      </c>
      <c r="B1" s="69"/>
      <c r="C1" s="69"/>
      <c r="D1" s="69"/>
      <c r="E1" s="69"/>
      <c r="F1" s="69"/>
      <c r="G1" s="69"/>
      <c r="H1" s="69"/>
      <c r="I1" s="69"/>
      <c r="J1" s="69"/>
      <c r="K1" s="69"/>
      <c r="L1" s="69"/>
      <c r="M1" s="69"/>
      <c r="N1" s="69"/>
      <c r="O1" s="69"/>
      <c r="P1" s="69"/>
      <c r="Q1" s="69"/>
      <c r="R1" s="69"/>
      <c r="S1" s="69"/>
      <c r="T1" s="69"/>
      <c r="U1" s="69"/>
      <c r="V1" s="69"/>
      <c r="W1" s="69"/>
      <c r="X1" s="69"/>
      <c r="Y1" s="70" t="s">
        <v>38</v>
      </c>
      <c r="Z1" s="70"/>
      <c r="AA1" s="70"/>
      <c r="AB1" s="70"/>
      <c r="AC1" s="71" t="str">
        <f aca="false">IF(基本情報入力シート!C32="","",基本情報入力シート!C32)</f>
        <v/>
      </c>
      <c r="AD1" s="71"/>
      <c r="AE1" s="71"/>
      <c r="AF1" s="71"/>
      <c r="AG1" s="71"/>
      <c r="AH1" s="71"/>
      <c r="AI1" s="71"/>
      <c r="AJ1" s="71"/>
    </row>
    <row r="2" customFormat="false" ht="12" hidden="false" customHeight="true" outlineLevel="0" collapsed="false">
      <c r="A2" s="69"/>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row>
    <row r="3" customFormat="false" ht="16.5" hidden="false" customHeight="true" outlineLevel="0" collapsed="false">
      <c r="A3" s="72" t="s">
        <v>39</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row>
    <row r="4" customFormat="false" ht="16.5" hidden="false" customHeight="true" outlineLevel="0" collapsed="false">
      <c r="A4" s="69"/>
      <c r="B4" s="73"/>
      <c r="C4" s="73"/>
      <c r="D4" s="73"/>
      <c r="E4" s="73"/>
      <c r="F4" s="73"/>
      <c r="G4" s="73"/>
      <c r="H4" s="73"/>
      <c r="I4" s="73"/>
      <c r="J4" s="73"/>
      <c r="K4" s="73"/>
      <c r="L4" s="73"/>
      <c r="M4" s="73"/>
      <c r="N4" s="73"/>
      <c r="O4" s="73"/>
      <c r="P4" s="73"/>
      <c r="Q4" s="73"/>
      <c r="R4" s="73"/>
      <c r="S4" s="73"/>
      <c r="T4" s="73"/>
      <c r="U4" s="74" t="s">
        <v>40</v>
      </c>
      <c r="V4" s="75"/>
      <c r="W4" s="75"/>
      <c r="X4" s="76" t="s">
        <v>41</v>
      </c>
      <c r="Y4" s="77"/>
      <c r="Z4" s="73"/>
      <c r="AA4" s="73"/>
      <c r="AB4" s="73"/>
      <c r="AC4" s="78"/>
      <c r="AD4" s="69"/>
      <c r="AE4" s="69"/>
      <c r="AF4" s="79"/>
      <c r="AG4" s="73"/>
      <c r="AH4" s="73"/>
      <c r="AI4" s="73"/>
      <c r="AJ4" s="80"/>
    </row>
    <row r="5" customFormat="false" ht="14.25" hidden="false" customHeight="false" outlineLevel="0" collapsed="false">
      <c r="A5" s="81" t="s">
        <v>42</v>
      </c>
      <c r="B5" s="69"/>
      <c r="C5" s="69"/>
      <c r="D5" s="69"/>
      <c r="E5" s="69"/>
      <c r="F5" s="69"/>
      <c r="G5" s="69"/>
      <c r="H5" s="69"/>
      <c r="I5" s="69"/>
      <c r="J5" s="69"/>
      <c r="K5" s="69"/>
      <c r="L5" s="69"/>
      <c r="M5" s="69"/>
      <c r="N5" s="69"/>
      <c r="O5" s="69"/>
      <c r="P5" s="69"/>
      <c r="Q5" s="69"/>
      <c r="R5" s="82"/>
      <c r="S5" s="82"/>
      <c r="T5" s="82"/>
      <c r="U5" s="82"/>
      <c r="V5" s="82"/>
      <c r="W5" s="82"/>
      <c r="X5" s="82"/>
      <c r="Y5" s="82"/>
      <c r="Z5" s="82"/>
      <c r="AA5" s="83"/>
      <c r="AB5" s="83"/>
      <c r="AC5" s="83"/>
      <c r="AD5" s="83"/>
      <c r="AE5" s="83"/>
      <c r="AF5" s="83"/>
      <c r="AG5" s="83"/>
      <c r="AH5" s="83"/>
      <c r="AI5" s="83"/>
      <c r="AJ5" s="83"/>
    </row>
    <row r="6" customFormat="false" ht="3" hidden="false" customHeight="true" outlineLevel="0" collapsed="false">
      <c r="A6" s="69"/>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row>
    <row r="7" s="86" customFormat="true" ht="13.5" hidden="false" customHeight="true" outlineLevel="0" collapsed="false">
      <c r="A7" s="84" t="s">
        <v>12</v>
      </c>
      <c r="B7" s="84"/>
      <c r="C7" s="84"/>
      <c r="D7" s="84"/>
      <c r="E7" s="84"/>
      <c r="F7" s="84"/>
      <c r="G7" s="85" t="str">
        <f aca="false">IF(基本情報入力シート!M36="","",基本情報入力シート!M36)</f>
        <v/>
      </c>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row>
    <row r="8" s="86" customFormat="true" ht="22.5" hidden="false" customHeight="true" outlineLevel="0" collapsed="false">
      <c r="A8" s="87" t="s">
        <v>11</v>
      </c>
      <c r="B8" s="87"/>
      <c r="C8" s="87"/>
      <c r="D8" s="87"/>
      <c r="E8" s="87"/>
      <c r="F8" s="87"/>
      <c r="G8" s="88" t="str">
        <f aca="false">IF(基本情報入力シート!M37="","",基本情報入力シート!M37)</f>
        <v/>
      </c>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row>
    <row r="9" s="86" customFormat="true" ht="12.75" hidden="false" customHeight="true" outlineLevel="0" collapsed="false">
      <c r="A9" s="89" t="s">
        <v>43</v>
      </c>
      <c r="B9" s="89"/>
      <c r="C9" s="89"/>
      <c r="D9" s="89"/>
      <c r="E9" s="89"/>
      <c r="F9" s="89"/>
      <c r="G9" s="90" t="s">
        <v>16</v>
      </c>
      <c r="H9" s="91" t="str">
        <f aca="false">IF(基本情報入力シート!AC38="－","",基本情報入力シート!AC38)</f>
        <v/>
      </c>
      <c r="I9" s="91"/>
      <c r="J9" s="91"/>
      <c r="K9" s="91"/>
      <c r="L9" s="91"/>
      <c r="M9" s="92"/>
      <c r="N9" s="93"/>
      <c r="O9" s="93"/>
      <c r="P9" s="93"/>
      <c r="Q9" s="93"/>
      <c r="R9" s="93"/>
      <c r="S9" s="93"/>
      <c r="T9" s="93"/>
      <c r="U9" s="93"/>
      <c r="V9" s="93"/>
      <c r="W9" s="93"/>
      <c r="X9" s="93"/>
      <c r="Y9" s="93"/>
      <c r="Z9" s="93"/>
      <c r="AA9" s="93"/>
      <c r="AB9" s="93"/>
      <c r="AC9" s="93"/>
      <c r="AD9" s="93"/>
      <c r="AE9" s="93"/>
      <c r="AF9" s="93"/>
      <c r="AG9" s="93"/>
      <c r="AH9" s="93"/>
      <c r="AI9" s="93"/>
      <c r="AJ9" s="94"/>
    </row>
    <row r="10" s="86" customFormat="true" ht="12" hidden="false" customHeight="true" outlineLevel="0" collapsed="false">
      <c r="A10" s="89"/>
      <c r="B10" s="89"/>
      <c r="C10" s="89"/>
      <c r="D10" s="89"/>
      <c r="E10" s="89"/>
      <c r="F10" s="89"/>
      <c r="G10" s="95" t="str">
        <f aca="false">IF(基本情報入力シート!M39="","",基本情報入力シート!M39)</f>
        <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row>
    <row r="11" s="86" customFormat="true" ht="12" hidden="false" customHeight="true" outlineLevel="0" collapsed="false">
      <c r="A11" s="89"/>
      <c r="B11" s="89"/>
      <c r="C11" s="89"/>
      <c r="D11" s="89"/>
      <c r="E11" s="89"/>
      <c r="F11" s="89"/>
      <c r="G11" s="96" t="str">
        <f aca="false">IF(基本情報入力シート!M40="","",基本情報入力シート!M40)</f>
        <v/>
      </c>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row>
    <row r="12" s="86" customFormat="true" ht="15" hidden="false" customHeight="true" outlineLevel="0" collapsed="false">
      <c r="A12" s="97" t="s">
        <v>12</v>
      </c>
      <c r="B12" s="97"/>
      <c r="C12" s="97"/>
      <c r="D12" s="97"/>
      <c r="E12" s="97"/>
      <c r="F12" s="97"/>
      <c r="G12" s="85" t="str">
        <f aca="false">IF(基本情報入力シート!M43="","",基本情報入力シート!M43)</f>
        <v/>
      </c>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S12" s="98"/>
    </row>
    <row r="13" s="86" customFormat="true" ht="22.5" hidden="false" customHeight="true" outlineLevel="0" collapsed="false">
      <c r="A13" s="99" t="s">
        <v>44</v>
      </c>
      <c r="B13" s="99"/>
      <c r="C13" s="99"/>
      <c r="D13" s="99"/>
      <c r="E13" s="99"/>
      <c r="F13" s="99"/>
      <c r="G13" s="96" t="str">
        <f aca="false">IF(基本情報入力シート!M44="","",基本情報入力シート!M44)</f>
        <v/>
      </c>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S13" s="98"/>
    </row>
    <row r="14" s="86" customFormat="true" ht="17.25" hidden="false" customHeight="true" outlineLevel="0" collapsed="false">
      <c r="A14" s="100" t="s">
        <v>24</v>
      </c>
      <c r="B14" s="100"/>
      <c r="C14" s="100"/>
      <c r="D14" s="100"/>
      <c r="E14" s="100"/>
      <c r="F14" s="100"/>
      <c r="G14" s="87" t="s">
        <v>25</v>
      </c>
      <c r="H14" s="87"/>
      <c r="I14" s="87"/>
      <c r="J14" s="87"/>
      <c r="K14" s="101" t="str">
        <f aca="false">IF(基本情報入力シート!M45="","",基本情報入力シート!M45)</f>
        <v/>
      </c>
      <c r="L14" s="101"/>
      <c r="M14" s="101"/>
      <c r="N14" s="101"/>
      <c r="O14" s="101"/>
      <c r="P14" s="101"/>
      <c r="Q14" s="101"/>
      <c r="R14" s="101"/>
      <c r="S14" s="101"/>
      <c r="T14" s="101"/>
      <c r="U14" s="102" t="s">
        <v>45</v>
      </c>
      <c r="V14" s="102"/>
      <c r="W14" s="102"/>
      <c r="X14" s="102"/>
      <c r="Y14" s="101" t="str">
        <f aca="false">IF(基本情報入力シート!M46="","",基本情報入力シート!M46)</f>
        <v/>
      </c>
      <c r="Z14" s="101"/>
      <c r="AA14" s="101"/>
      <c r="AB14" s="101"/>
      <c r="AC14" s="101"/>
      <c r="AD14" s="101"/>
      <c r="AE14" s="101"/>
      <c r="AF14" s="101"/>
      <c r="AG14" s="101"/>
      <c r="AH14" s="101"/>
      <c r="AI14" s="101"/>
      <c r="AJ14" s="101"/>
      <c r="AS14" s="98"/>
    </row>
    <row r="15" s="86" customFormat="true" ht="7.5" hidden="false" customHeight="true" outlineLevel="0" collapsed="false">
      <c r="A15" s="103"/>
      <c r="B15" s="103"/>
      <c r="C15" s="103"/>
      <c r="D15" s="103"/>
      <c r="E15" s="103"/>
      <c r="F15" s="103"/>
      <c r="G15" s="103"/>
      <c r="H15" s="103"/>
      <c r="I15" s="103"/>
      <c r="J15" s="103"/>
      <c r="K15" s="104"/>
      <c r="L15" s="104"/>
      <c r="M15" s="104"/>
      <c r="N15" s="104"/>
      <c r="O15" s="104"/>
      <c r="P15" s="104"/>
      <c r="Q15" s="104"/>
      <c r="R15" s="104"/>
      <c r="S15" s="104"/>
      <c r="T15" s="104"/>
      <c r="U15" s="104"/>
      <c r="V15" s="103"/>
      <c r="W15" s="103"/>
      <c r="X15" s="103"/>
      <c r="Y15" s="103"/>
      <c r="Z15" s="104"/>
      <c r="AA15" s="104"/>
      <c r="AB15" s="104"/>
      <c r="AC15" s="104"/>
      <c r="AD15" s="104"/>
      <c r="AE15" s="104"/>
      <c r="AF15" s="104"/>
      <c r="AG15" s="104"/>
      <c r="AH15" s="104"/>
      <c r="AI15" s="104"/>
      <c r="AJ15" s="104"/>
      <c r="AS15" s="98"/>
    </row>
    <row r="16" s="86" customFormat="true" ht="6.75" hidden="false" customHeight="true" outlineLevel="0" collapsed="false">
      <c r="A16" s="105"/>
      <c r="B16" s="106"/>
      <c r="C16" s="106"/>
      <c r="D16" s="106"/>
      <c r="E16" s="106"/>
      <c r="F16" s="106"/>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7"/>
      <c r="AQ16" s="98"/>
    </row>
    <row r="17" s="86" customFormat="true" ht="15.75" hidden="false" customHeight="true" outlineLevel="0" collapsed="false">
      <c r="A17" s="108" t="s">
        <v>46</v>
      </c>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10"/>
      <c r="AQ17" s="98"/>
    </row>
    <row r="18" customFormat="false" ht="27" hidden="false" customHeight="true" outlineLevel="0" collapsed="false">
      <c r="A18" s="111"/>
      <c r="B18" s="112"/>
      <c r="C18" s="113" t="s">
        <v>47</v>
      </c>
      <c r="D18" s="113"/>
      <c r="E18" s="113"/>
      <c r="F18" s="113"/>
      <c r="G18" s="113"/>
      <c r="H18" s="113"/>
      <c r="I18" s="113"/>
      <c r="J18" s="113"/>
      <c r="K18" s="113"/>
      <c r="L18" s="113"/>
      <c r="M18" s="114"/>
      <c r="N18" s="115" t="s">
        <v>48</v>
      </c>
      <c r="O18" s="115"/>
      <c r="P18" s="115"/>
      <c r="Q18" s="115"/>
      <c r="R18" s="115"/>
      <c r="S18" s="115"/>
      <c r="T18" s="115"/>
      <c r="U18" s="115"/>
      <c r="V18" s="115"/>
      <c r="W18" s="115"/>
      <c r="X18" s="116"/>
      <c r="Y18" s="117" t="s">
        <v>49</v>
      </c>
      <c r="Z18" s="117"/>
      <c r="AA18" s="117"/>
      <c r="AB18" s="117"/>
      <c r="AC18" s="117"/>
      <c r="AD18" s="117"/>
      <c r="AE18" s="117"/>
      <c r="AF18" s="117"/>
      <c r="AG18" s="117"/>
      <c r="AH18" s="117"/>
      <c r="AI18" s="117"/>
      <c r="AJ18" s="110"/>
      <c r="AQ18" s="118"/>
    </row>
    <row r="19" customFormat="false" ht="5.25" hidden="false" customHeight="true" outlineLevel="0" collapsed="false">
      <c r="A19" s="119"/>
      <c r="B19" s="120"/>
      <c r="C19" s="121"/>
      <c r="D19" s="121"/>
      <c r="E19" s="121"/>
      <c r="F19" s="121"/>
      <c r="G19" s="121"/>
      <c r="H19" s="121"/>
      <c r="I19" s="121"/>
      <c r="J19" s="121"/>
      <c r="K19" s="121"/>
      <c r="L19" s="120"/>
      <c r="M19" s="121"/>
      <c r="N19" s="121"/>
      <c r="O19" s="121"/>
      <c r="P19" s="121"/>
      <c r="Q19" s="121"/>
      <c r="R19" s="121"/>
      <c r="S19" s="121"/>
      <c r="T19" s="121"/>
      <c r="U19" s="121"/>
      <c r="V19" s="121"/>
      <c r="W19" s="120"/>
      <c r="X19" s="121"/>
      <c r="Y19" s="121"/>
      <c r="Z19" s="121"/>
      <c r="AA19" s="121"/>
      <c r="AB19" s="121"/>
      <c r="AC19" s="121"/>
      <c r="AD19" s="121"/>
      <c r="AE19" s="121"/>
      <c r="AF19" s="121"/>
      <c r="AG19" s="121"/>
      <c r="AH19" s="121"/>
      <c r="AI19" s="121"/>
      <c r="AJ19" s="122"/>
      <c r="AQ19" s="118"/>
    </row>
    <row r="20" customFormat="false" ht="8.25" hidden="false" customHeight="true" outlineLevel="0" collapsed="false">
      <c r="A20" s="69"/>
      <c r="B20" s="69"/>
      <c r="C20" s="69"/>
      <c r="D20" s="69"/>
      <c r="E20" s="69"/>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8"/>
      <c r="AK20" s="123"/>
      <c r="AR20" s="118"/>
    </row>
    <row r="21" customFormat="false" ht="14.25" hidden="false" customHeight="false" outlineLevel="0" collapsed="false">
      <c r="A21" s="124" t="s">
        <v>50</v>
      </c>
      <c r="B21" s="125"/>
      <c r="C21" s="125"/>
      <c r="D21" s="125"/>
      <c r="E21" s="125"/>
      <c r="F21" s="69"/>
      <c r="G21" s="125"/>
      <c r="H21" s="125"/>
      <c r="I21" s="125"/>
      <c r="J21" s="125"/>
      <c r="K21" s="126"/>
      <c r="L21" s="127"/>
      <c r="M21" s="69"/>
      <c r="N21" s="126"/>
      <c r="O21" s="126"/>
      <c r="P21" s="126"/>
      <c r="Q21" s="126"/>
      <c r="R21" s="126"/>
      <c r="S21" s="126"/>
      <c r="T21" s="126"/>
      <c r="U21" s="126"/>
      <c r="V21" s="125"/>
      <c r="W21" s="125"/>
      <c r="X21" s="125"/>
      <c r="Y21" s="125"/>
      <c r="Z21" s="126"/>
      <c r="AA21" s="126"/>
      <c r="AB21" s="126"/>
      <c r="AC21" s="126"/>
      <c r="AD21" s="126"/>
      <c r="AE21" s="126"/>
      <c r="AF21" s="126"/>
      <c r="AG21" s="126"/>
      <c r="AH21" s="126"/>
      <c r="AI21" s="126"/>
      <c r="AJ21" s="126"/>
      <c r="AS21" s="118"/>
    </row>
    <row r="22" customFormat="false" ht="13.5" hidden="false" customHeight="false" outlineLevel="0" collapsed="false">
      <c r="A22" s="128" t="s">
        <v>51</v>
      </c>
      <c r="B22" s="129" t="s">
        <v>52</v>
      </c>
      <c r="C22" s="125"/>
      <c r="D22" s="125"/>
      <c r="E22" s="125"/>
      <c r="F22" s="69"/>
      <c r="G22" s="125"/>
      <c r="H22" s="125"/>
      <c r="I22" s="125"/>
      <c r="J22" s="125"/>
      <c r="K22" s="126"/>
      <c r="L22" s="127"/>
      <c r="M22" s="69"/>
      <c r="N22" s="126"/>
      <c r="O22" s="126"/>
      <c r="P22" s="126"/>
      <c r="Q22" s="126"/>
      <c r="R22" s="126"/>
      <c r="S22" s="126"/>
      <c r="T22" s="126"/>
      <c r="U22" s="126"/>
      <c r="V22" s="125"/>
      <c r="W22" s="125"/>
      <c r="X22" s="125"/>
      <c r="Y22" s="125"/>
      <c r="Z22" s="126"/>
      <c r="AA22" s="126"/>
      <c r="AB22" s="126"/>
      <c r="AC22" s="126"/>
      <c r="AD22" s="126"/>
      <c r="AE22" s="126"/>
      <c r="AF22" s="126"/>
      <c r="AG22" s="126"/>
      <c r="AH22" s="126"/>
      <c r="AI22" s="126"/>
      <c r="AJ22" s="126"/>
      <c r="AS22" s="118"/>
    </row>
    <row r="23" s="86" customFormat="true" ht="12.75" hidden="false" customHeight="true" outlineLevel="0" collapsed="false">
      <c r="A23" s="130" t="s">
        <v>53</v>
      </c>
      <c r="B23" s="131" t="s">
        <v>54</v>
      </c>
      <c r="C23" s="131"/>
      <c r="D23" s="131"/>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1"/>
      <c r="AH23" s="131"/>
      <c r="AI23" s="131"/>
      <c r="AK23" s="132"/>
      <c r="AL23" s="133" t="s">
        <v>55</v>
      </c>
      <c r="AM23" s="133"/>
      <c r="AN23" s="133"/>
      <c r="AO23" s="133"/>
      <c r="AP23" s="133"/>
      <c r="AQ23" s="133"/>
      <c r="AR23" s="133"/>
      <c r="AS23" s="133"/>
      <c r="AT23" s="133"/>
      <c r="AU23" s="133"/>
      <c r="AV23" s="133"/>
      <c r="AW23" s="133"/>
      <c r="AX23" s="133"/>
      <c r="AY23" s="133"/>
      <c r="AZ23" s="133"/>
      <c r="BA23" s="133"/>
      <c r="BB23" s="133"/>
      <c r="BC23" s="133"/>
      <c r="BD23" s="133"/>
      <c r="BE23" s="133"/>
      <c r="BF23" s="133"/>
      <c r="BG23" s="133"/>
      <c r="BH23" s="133"/>
      <c r="BI23" s="133"/>
      <c r="BJ23" s="133"/>
      <c r="BK23" s="133"/>
      <c r="BL23" s="133"/>
      <c r="BM23" s="133"/>
      <c r="BN23" s="133"/>
      <c r="BO23" s="133"/>
      <c r="BP23" s="133"/>
      <c r="BQ23" s="133"/>
      <c r="BR23" s="133"/>
      <c r="BS23" s="133"/>
      <c r="BT23" s="133"/>
      <c r="BU23" s="133"/>
    </row>
    <row r="24" s="86" customFormat="true" ht="12.75" hidden="false" customHeight="true" outlineLevel="0" collapsed="false">
      <c r="A24" s="130" t="s">
        <v>56</v>
      </c>
      <c r="B24" s="131" t="s">
        <v>57</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K24" s="132"/>
      <c r="AL24" s="134"/>
      <c r="AM24" s="134"/>
      <c r="AN24" s="134"/>
      <c r="AO24" s="134"/>
      <c r="AP24" s="134"/>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4"/>
      <c r="BS24" s="134"/>
      <c r="BT24" s="134"/>
      <c r="BU24" s="133"/>
    </row>
    <row r="25" s="86" customFormat="true" ht="12.75" hidden="false" customHeight="true" outlineLevel="0" collapsed="false">
      <c r="A25" s="130" t="s">
        <v>58</v>
      </c>
      <c r="B25" s="133" t="s">
        <v>59</v>
      </c>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c r="AA25" s="133"/>
      <c r="AB25" s="133"/>
      <c r="AC25" s="133"/>
      <c r="AD25" s="133"/>
      <c r="AE25" s="133"/>
      <c r="AF25" s="133"/>
      <c r="AG25" s="133"/>
      <c r="AH25" s="133"/>
      <c r="AI25" s="133"/>
      <c r="AJ25" s="133"/>
      <c r="AK25" s="133"/>
      <c r="AL25" s="134"/>
      <c r="AM25" s="134"/>
      <c r="AN25" s="134"/>
      <c r="AO25" s="134"/>
      <c r="AP25" s="134"/>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4"/>
      <c r="BS25" s="134"/>
      <c r="BT25" s="134"/>
      <c r="BU25" s="133"/>
    </row>
    <row r="26" s="86" customFormat="true" ht="12.75" hidden="false" customHeight="true" outlineLevel="0" collapsed="false">
      <c r="A26" s="130" t="s">
        <v>60</v>
      </c>
      <c r="B26" s="131" t="s">
        <v>61</v>
      </c>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K26" s="132"/>
      <c r="AL26" s="134"/>
      <c r="AM26" s="134"/>
      <c r="AN26" s="134"/>
      <c r="AO26" s="134"/>
      <c r="AP26" s="134"/>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4"/>
      <c r="BS26" s="134"/>
      <c r="BT26" s="134"/>
      <c r="BU26" s="133"/>
    </row>
    <row r="27" s="86" customFormat="true" ht="4.5" hidden="false" customHeight="true" outlineLevel="0" collapsed="false">
      <c r="A27" s="135"/>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6"/>
      <c r="AC27" s="135"/>
      <c r="AD27" s="135"/>
      <c r="AE27" s="135"/>
      <c r="AF27" s="135"/>
      <c r="AG27" s="135"/>
      <c r="AH27" s="135"/>
      <c r="AI27" s="135"/>
      <c r="AJ27" s="135"/>
      <c r="AK27" s="135"/>
      <c r="AS27" s="98"/>
    </row>
    <row r="28" s="86" customFormat="true" ht="19.5" hidden="false" customHeight="true" outlineLevel="0" collapsed="false">
      <c r="A28" s="137" t="s">
        <v>62</v>
      </c>
      <c r="B28" s="138"/>
      <c r="C28" s="139"/>
      <c r="D28" s="103"/>
      <c r="E28" s="103"/>
      <c r="F28" s="103"/>
      <c r="G28" s="103"/>
      <c r="H28" s="103"/>
      <c r="I28" s="103"/>
      <c r="J28" s="103"/>
      <c r="K28" s="104"/>
      <c r="L28" s="104"/>
      <c r="M28" s="104"/>
      <c r="N28" s="104"/>
      <c r="O28" s="104"/>
      <c r="P28" s="104"/>
      <c r="Q28" s="104"/>
      <c r="R28" s="104"/>
      <c r="S28" s="140"/>
      <c r="T28" s="141"/>
      <c r="U28" s="141"/>
      <c r="V28" s="142"/>
      <c r="AG28" s="98"/>
    </row>
    <row r="29" s="86" customFormat="true" ht="18.75" hidden="false" customHeight="true" outlineLevel="0" collapsed="false">
      <c r="A29" s="143" t="s">
        <v>63</v>
      </c>
      <c r="B29" s="143"/>
      <c r="C29" s="143"/>
      <c r="D29" s="143"/>
      <c r="E29" s="143"/>
      <c r="F29" s="143"/>
      <c r="G29" s="143"/>
      <c r="H29" s="143"/>
      <c r="I29" s="143"/>
      <c r="J29" s="143"/>
      <c r="K29" s="143"/>
      <c r="L29" s="143"/>
      <c r="M29" s="143"/>
      <c r="N29" s="143"/>
      <c r="O29" s="143"/>
      <c r="P29" s="143"/>
      <c r="Q29" s="143"/>
      <c r="R29" s="143"/>
      <c r="S29" s="143"/>
      <c r="T29" s="143"/>
      <c r="U29" s="143"/>
      <c r="V29" s="143"/>
      <c r="AG29" s="98"/>
    </row>
    <row r="30" customFormat="false" ht="18" hidden="false" customHeight="true" outlineLevel="0" collapsed="false">
      <c r="A30" s="144" t="s">
        <v>64</v>
      </c>
      <c r="B30" s="145" t="s">
        <v>65</v>
      </c>
      <c r="C30" s="145"/>
      <c r="D30" s="146" t="str">
        <f aca="false">IF(V4=0,"",V4)</f>
        <v/>
      </c>
      <c r="E30" s="146"/>
      <c r="F30" s="147" t="s">
        <v>66</v>
      </c>
      <c r="G30" s="148"/>
      <c r="H30" s="148"/>
      <c r="I30" s="148"/>
      <c r="J30" s="148"/>
      <c r="K30" s="148"/>
      <c r="L30" s="148"/>
      <c r="M30" s="148"/>
      <c r="N30" s="148"/>
      <c r="O30" s="149"/>
      <c r="P30" s="150" t="n">
        <f aca="false">P35+W35+AD35</f>
        <v>0</v>
      </c>
      <c r="Q30" s="150"/>
      <c r="R30" s="150"/>
      <c r="S30" s="150"/>
      <c r="T30" s="150"/>
      <c r="U30" s="150"/>
      <c r="V30" s="151" t="s">
        <v>67</v>
      </c>
    </row>
    <row r="31" customFormat="false" ht="30.75" hidden="false" customHeight="true" outlineLevel="0" collapsed="false">
      <c r="A31" s="144" t="s">
        <v>68</v>
      </c>
      <c r="B31" s="152" t="s">
        <v>69</v>
      </c>
      <c r="C31" s="152"/>
      <c r="D31" s="152"/>
      <c r="E31" s="152"/>
      <c r="F31" s="152"/>
      <c r="G31" s="152"/>
      <c r="H31" s="152"/>
      <c r="I31" s="152"/>
      <c r="J31" s="152"/>
      <c r="K31" s="152"/>
      <c r="L31" s="152"/>
      <c r="M31" s="152"/>
      <c r="N31" s="152"/>
      <c r="O31" s="152"/>
      <c r="P31" s="153" t="n">
        <f aca="false">P36+W36+AD36</f>
        <v>0</v>
      </c>
      <c r="Q31" s="153"/>
      <c r="R31" s="153"/>
      <c r="S31" s="153"/>
      <c r="T31" s="153"/>
      <c r="U31" s="153"/>
      <c r="V31" s="154" t="s">
        <v>67</v>
      </c>
    </row>
    <row r="32" customFormat="false" ht="3" hidden="false" customHeight="true" outlineLevel="0" collapsed="false">
      <c r="A32" s="155"/>
      <c r="B32" s="156"/>
      <c r="C32" s="156"/>
      <c r="D32" s="156"/>
      <c r="E32" s="156"/>
      <c r="F32" s="156"/>
      <c r="G32" s="156"/>
      <c r="H32" s="156"/>
      <c r="I32" s="156"/>
      <c r="J32" s="156"/>
      <c r="K32" s="156"/>
      <c r="L32" s="156"/>
      <c r="M32" s="156"/>
      <c r="N32" s="156"/>
      <c r="O32" s="156"/>
      <c r="P32" s="157"/>
      <c r="Q32" s="157"/>
      <c r="R32" s="157"/>
      <c r="S32" s="157"/>
      <c r="T32" s="157"/>
      <c r="U32" s="157"/>
      <c r="V32" s="157"/>
      <c r="W32" s="157"/>
      <c r="X32" s="157"/>
      <c r="Y32" s="157"/>
      <c r="Z32" s="157"/>
      <c r="AA32" s="157"/>
      <c r="AB32" s="157"/>
      <c r="AC32" s="157"/>
      <c r="AD32" s="157"/>
      <c r="AE32" s="157"/>
      <c r="AF32" s="157"/>
      <c r="AG32" s="157"/>
      <c r="AH32" s="157"/>
      <c r="AI32" s="157"/>
      <c r="AJ32" s="157"/>
    </row>
    <row r="33" customFormat="false" ht="20.25" hidden="false" customHeight="true" outlineLevel="0" collapsed="false">
      <c r="A33" s="137" t="s">
        <v>70</v>
      </c>
      <c r="B33" s="138"/>
      <c r="C33" s="139"/>
      <c r="D33" s="103"/>
      <c r="E33" s="103"/>
      <c r="F33" s="103"/>
      <c r="G33" s="103"/>
      <c r="H33" s="103"/>
      <c r="I33" s="103"/>
      <c r="J33" s="103"/>
      <c r="K33" s="104"/>
      <c r="L33" s="104"/>
      <c r="M33" s="104"/>
      <c r="N33" s="104"/>
      <c r="O33" s="104"/>
      <c r="P33" s="104"/>
      <c r="Q33" s="104"/>
      <c r="R33" s="104"/>
      <c r="S33" s="140"/>
      <c r="T33" s="141"/>
      <c r="U33" s="141"/>
      <c r="V33" s="142" t="s">
        <v>71</v>
      </c>
      <c r="W33" s="141"/>
      <c r="X33" s="141"/>
      <c r="Y33" s="141"/>
      <c r="Z33" s="103"/>
      <c r="AA33" s="103"/>
      <c r="AB33" s="140"/>
      <c r="AC33" s="142" t="s">
        <v>72</v>
      </c>
      <c r="AD33" s="141"/>
      <c r="AE33" s="141"/>
      <c r="AF33" s="141"/>
      <c r="AG33" s="141"/>
      <c r="AH33" s="141"/>
      <c r="AI33" s="103"/>
      <c r="AJ33" s="142" t="s">
        <v>73</v>
      </c>
    </row>
    <row r="34" customFormat="false" ht="19.5" hidden="false" customHeight="true" outlineLevel="0" collapsed="false">
      <c r="A34" s="158"/>
      <c r="B34" s="158"/>
      <c r="C34" s="158"/>
      <c r="D34" s="158"/>
      <c r="E34" s="158"/>
      <c r="F34" s="158"/>
      <c r="G34" s="158"/>
      <c r="H34" s="158"/>
      <c r="I34" s="158"/>
      <c r="J34" s="158"/>
      <c r="K34" s="158"/>
      <c r="L34" s="158"/>
      <c r="M34" s="158"/>
      <c r="N34" s="158"/>
      <c r="O34" s="158"/>
      <c r="P34" s="159" t="s">
        <v>74</v>
      </c>
      <c r="Q34" s="159"/>
      <c r="R34" s="159"/>
      <c r="S34" s="159"/>
      <c r="T34" s="159"/>
      <c r="U34" s="159"/>
      <c r="V34" s="160" t="str">
        <f aca="false">IF(P35="","",IF(P36="","",IF(P36&gt;=P35,"○","☓")))</f>
        <v/>
      </c>
      <c r="W34" s="161" t="s">
        <v>75</v>
      </c>
      <c r="X34" s="161"/>
      <c r="Y34" s="161"/>
      <c r="Z34" s="161"/>
      <c r="AA34" s="161"/>
      <c r="AB34" s="161"/>
      <c r="AC34" s="160" t="str">
        <f aca="false">IF(W35="","",IF(W36="","",IF(W36&gt;=W35,"○","☓")))</f>
        <v>○</v>
      </c>
      <c r="AD34" s="161" t="s">
        <v>76</v>
      </c>
      <c r="AE34" s="161"/>
      <c r="AF34" s="161"/>
      <c r="AG34" s="161"/>
      <c r="AH34" s="161"/>
      <c r="AI34" s="161"/>
      <c r="AJ34" s="160" t="str">
        <f aca="false">IF(AD35="","",IF(AD36="","",IF(AD36&gt;=AD35,"○","☓")))</f>
        <v>○</v>
      </c>
      <c r="AL34" s="162" t="s">
        <v>77</v>
      </c>
      <c r="AM34" s="162"/>
      <c r="AN34" s="162"/>
      <c r="AO34" s="162"/>
      <c r="AP34" s="162"/>
      <c r="AQ34" s="162"/>
      <c r="AR34" s="162"/>
      <c r="AS34" s="162"/>
      <c r="AT34" s="162"/>
      <c r="AU34" s="162"/>
      <c r="AV34" s="162"/>
    </row>
    <row r="35" customFormat="false" ht="18" hidden="false" customHeight="true" outlineLevel="0" collapsed="false">
      <c r="A35" s="144" t="s">
        <v>64</v>
      </c>
      <c r="B35" s="145" t="s">
        <v>65</v>
      </c>
      <c r="C35" s="145"/>
      <c r="D35" s="146" t="str">
        <f aca="false">IF(V4=0,"",V4)</f>
        <v/>
      </c>
      <c r="E35" s="146"/>
      <c r="F35" s="163" t="s">
        <v>78</v>
      </c>
      <c r="G35" s="163"/>
      <c r="H35" s="163"/>
      <c r="I35" s="163"/>
      <c r="J35" s="163"/>
      <c r="K35" s="163"/>
      <c r="L35" s="163"/>
      <c r="M35" s="163"/>
      <c r="N35" s="163"/>
      <c r="O35" s="163"/>
      <c r="P35" s="164" t="n">
        <f aca="false">IF('別紙様式3-2'!P7="","",'別紙様式3-2'!P7)</f>
        <v>0</v>
      </c>
      <c r="Q35" s="164"/>
      <c r="R35" s="164"/>
      <c r="S35" s="164"/>
      <c r="T35" s="164"/>
      <c r="U35" s="164"/>
      <c r="V35" s="165" t="s">
        <v>67</v>
      </c>
      <c r="W35" s="164" t="n">
        <f aca="false">IF('別紙様式3-2'!P8="","",'別紙様式3-2'!P8)</f>
        <v>0</v>
      </c>
      <c r="X35" s="164"/>
      <c r="Y35" s="164"/>
      <c r="Z35" s="164"/>
      <c r="AA35" s="164"/>
      <c r="AB35" s="164"/>
      <c r="AC35" s="165" t="s">
        <v>67</v>
      </c>
      <c r="AD35" s="164" t="n">
        <f aca="false">IF('別紙様式3-2'!P9="","",'別紙様式3-2'!P9)</f>
        <v>0</v>
      </c>
      <c r="AE35" s="164"/>
      <c r="AF35" s="164"/>
      <c r="AG35" s="164"/>
      <c r="AH35" s="164"/>
      <c r="AI35" s="164"/>
      <c r="AJ35" s="166" t="s">
        <v>67</v>
      </c>
    </row>
    <row r="36" customFormat="false" ht="30" hidden="false" customHeight="true" outlineLevel="0" collapsed="false">
      <c r="A36" s="144" t="s">
        <v>68</v>
      </c>
      <c r="B36" s="167" t="s">
        <v>79</v>
      </c>
      <c r="C36" s="167"/>
      <c r="D36" s="167"/>
      <c r="E36" s="167"/>
      <c r="F36" s="167"/>
      <c r="G36" s="167"/>
      <c r="H36" s="167"/>
      <c r="I36" s="167"/>
      <c r="J36" s="167"/>
      <c r="K36" s="167"/>
      <c r="L36" s="167"/>
      <c r="M36" s="167"/>
      <c r="N36" s="167"/>
      <c r="O36" s="167"/>
      <c r="P36" s="168"/>
      <c r="Q36" s="168"/>
      <c r="R36" s="168"/>
      <c r="S36" s="168"/>
      <c r="T36" s="168"/>
      <c r="U36" s="168"/>
      <c r="V36" s="169" t="s">
        <v>67</v>
      </c>
      <c r="W36" s="153" t="n">
        <f aca="false">IFERROR(S76+Y76+AE76,"")</f>
        <v>0</v>
      </c>
      <c r="X36" s="153"/>
      <c r="Y36" s="153"/>
      <c r="Z36" s="153"/>
      <c r="AA36" s="153"/>
      <c r="AB36" s="153"/>
      <c r="AC36" s="170" t="s">
        <v>67</v>
      </c>
      <c r="AD36" s="153" t="n">
        <f aca="false">IFERROR(S94+S96,"")</f>
        <v>0</v>
      </c>
      <c r="AE36" s="153"/>
      <c r="AF36" s="153"/>
      <c r="AG36" s="153"/>
      <c r="AH36" s="153"/>
      <c r="AI36" s="153"/>
      <c r="AJ36" s="171" t="s">
        <v>67</v>
      </c>
    </row>
    <row r="37" customFormat="false" ht="5.25" hidden="false" customHeight="true" outlineLevel="0" collapsed="false">
      <c r="A37" s="172"/>
      <c r="B37" s="156"/>
      <c r="C37" s="173"/>
      <c r="D37" s="173"/>
      <c r="E37" s="173"/>
      <c r="F37" s="174"/>
      <c r="G37" s="174"/>
      <c r="H37" s="174"/>
      <c r="I37" s="174"/>
      <c r="J37" s="174"/>
      <c r="K37" s="174"/>
      <c r="L37" s="174"/>
      <c r="M37" s="174"/>
      <c r="N37" s="174"/>
      <c r="O37" s="174"/>
      <c r="P37" s="175"/>
      <c r="Q37" s="175"/>
      <c r="R37" s="175"/>
      <c r="S37" s="175"/>
      <c r="T37" s="175"/>
      <c r="U37" s="175"/>
      <c r="V37" s="174"/>
      <c r="W37" s="174"/>
      <c r="X37" s="174"/>
      <c r="Y37" s="174"/>
      <c r="Z37" s="174"/>
      <c r="AA37" s="174"/>
      <c r="AB37" s="174"/>
      <c r="AC37" s="176"/>
      <c r="AD37" s="174"/>
      <c r="AE37" s="174"/>
      <c r="AF37" s="174"/>
      <c r="AG37" s="174"/>
      <c r="AH37" s="174"/>
      <c r="AI37" s="174"/>
      <c r="AJ37" s="177"/>
    </row>
    <row r="38" customFormat="false" ht="19.5" hidden="false" customHeight="true" outlineLevel="0" collapsed="false">
      <c r="A38" s="137" t="s">
        <v>80</v>
      </c>
      <c r="B38" s="156"/>
      <c r="C38" s="173"/>
      <c r="D38" s="173"/>
      <c r="E38" s="173"/>
      <c r="F38" s="174"/>
      <c r="G38" s="174"/>
      <c r="H38" s="174"/>
      <c r="I38" s="174"/>
      <c r="J38" s="174"/>
      <c r="K38" s="174"/>
      <c r="L38" s="174"/>
      <c r="M38" s="174"/>
      <c r="N38" s="174"/>
      <c r="O38" s="174"/>
      <c r="P38" s="175"/>
      <c r="Q38" s="175"/>
      <c r="R38" s="175"/>
      <c r="S38" s="175"/>
      <c r="T38" s="175"/>
      <c r="U38" s="175"/>
      <c r="V38" s="174"/>
      <c r="W38" s="174"/>
      <c r="X38" s="174"/>
      <c r="Y38" s="174"/>
      <c r="Z38" s="174"/>
      <c r="AA38" s="174"/>
      <c r="AB38" s="174"/>
      <c r="AC38" s="176"/>
      <c r="AD38" s="174"/>
      <c r="AE38" s="174"/>
      <c r="AF38" s="174"/>
      <c r="AG38" s="174"/>
      <c r="AH38" s="174"/>
      <c r="AI38" s="174"/>
      <c r="AJ38" s="177"/>
    </row>
    <row r="39" customFormat="false" ht="18.75" hidden="false" customHeight="true" outlineLevel="0" collapsed="false">
      <c r="A39" s="178" t="s">
        <v>64</v>
      </c>
      <c r="B39" s="179" t="s">
        <v>65</v>
      </c>
      <c r="C39" s="179"/>
      <c r="D39" s="180" t="str">
        <f aca="false">IF(V4=0,"",V4)</f>
        <v/>
      </c>
      <c r="E39" s="180"/>
      <c r="F39" s="181" t="s">
        <v>81</v>
      </c>
      <c r="G39" s="181"/>
      <c r="H39" s="181"/>
      <c r="I39" s="181"/>
      <c r="J39" s="181"/>
      <c r="K39" s="181"/>
      <c r="L39" s="181"/>
      <c r="M39" s="181"/>
      <c r="N39" s="181"/>
      <c r="O39" s="181"/>
      <c r="P39" s="182" t="n">
        <f aca="false">P40-P41</f>
        <v>0</v>
      </c>
      <c r="Q39" s="182"/>
      <c r="R39" s="182"/>
      <c r="S39" s="182"/>
      <c r="T39" s="182"/>
      <c r="U39" s="182"/>
      <c r="V39" s="151" t="s">
        <v>67</v>
      </c>
      <c r="W39" s="183" t="s">
        <v>82</v>
      </c>
      <c r="X39" s="160" t="str">
        <f aca="false">IF(P42="","",IF(P39="","",IF(P39&gt;=P42,"○","☓")))</f>
        <v>○</v>
      </c>
      <c r="Y39" s="184" t="s">
        <v>83</v>
      </c>
      <c r="Z39" s="174"/>
      <c r="AA39" s="174"/>
      <c r="AB39" s="174"/>
      <c r="AC39" s="176"/>
      <c r="AD39" s="174"/>
      <c r="AE39" s="174"/>
      <c r="AF39" s="174"/>
      <c r="AG39" s="174"/>
      <c r="AH39" s="174"/>
      <c r="AI39" s="174"/>
      <c r="AJ39" s="177"/>
      <c r="AL39" s="185" t="s">
        <v>84</v>
      </c>
      <c r="AM39" s="185"/>
      <c r="AN39" s="185"/>
      <c r="AO39" s="185"/>
      <c r="AP39" s="185"/>
      <c r="AQ39" s="185"/>
      <c r="AR39" s="185"/>
      <c r="AS39" s="185"/>
      <c r="AT39" s="185"/>
      <c r="AU39" s="185"/>
      <c r="AV39" s="185"/>
    </row>
    <row r="40" customFormat="false" ht="18.75" hidden="false" customHeight="true" outlineLevel="0" collapsed="false">
      <c r="A40" s="186"/>
      <c r="B40" s="187" t="s">
        <v>85</v>
      </c>
      <c r="C40" s="187"/>
      <c r="D40" s="187"/>
      <c r="E40" s="187"/>
      <c r="F40" s="187"/>
      <c r="G40" s="187"/>
      <c r="H40" s="187"/>
      <c r="I40" s="187"/>
      <c r="J40" s="187"/>
      <c r="K40" s="187"/>
      <c r="L40" s="187"/>
      <c r="M40" s="187"/>
      <c r="N40" s="187"/>
      <c r="O40" s="187"/>
      <c r="P40" s="188"/>
      <c r="Q40" s="188"/>
      <c r="R40" s="188"/>
      <c r="S40" s="188"/>
      <c r="T40" s="188"/>
      <c r="U40" s="188"/>
      <c r="V40" s="151" t="s">
        <v>67</v>
      </c>
      <c r="W40" s="183"/>
      <c r="X40" s="160"/>
      <c r="Y40" s="184"/>
      <c r="Z40" s="174"/>
      <c r="AA40" s="174"/>
      <c r="AB40" s="174"/>
      <c r="AC40" s="176"/>
      <c r="AD40" s="174"/>
      <c r="AE40" s="174"/>
      <c r="AF40" s="174"/>
      <c r="AG40" s="174"/>
      <c r="AH40" s="174"/>
      <c r="AI40" s="174"/>
      <c r="AJ40" s="177"/>
      <c r="AL40" s="185"/>
      <c r="AM40" s="185"/>
      <c r="AN40" s="185"/>
      <c r="AO40" s="185"/>
      <c r="AP40" s="185"/>
      <c r="AQ40" s="185"/>
      <c r="AR40" s="185"/>
      <c r="AS40" s="185"/>
      <c r="AT40" s="185"/>
      <c r="AU40" s="185"/>
      <c r="AV40" s="185"/>
    </row>
    <row r="41" customFormat="false" ht="18.75" hidden="false" customHeight="true" outlineLevel="0" collapsed="false">
      <c r="A41" s="186"/>
      <c r="B41" s="189" t="s">
        <v>86</v>
      </c>
      <c r="C41" s="189"/>
      <c r="D41" s="189"/>
      <c r="E41" s="189"/>
      <c r="F41" s="189"/>
      <c r="G41" s="189"/>
      <c r="H41" s="189"/>
      <c r="I41" s="189"/>
      <c r="J41" s="189"/>
      <c r="K41" s="189"/>
      <c r="L41" s="189"/>
      <c r="M41" s="189"/>
      <c r="N41" s="189"/>
      <c r="O41" s="189"/>
      <c r="P41" s="190" t="n">
        <f aca="false">P31</f>
        <v>0</v>
      </c>
      <c r="Q41" s="190"/>
      <c r="R41" s="190"/>
      <c r="S41" s="190"/>
      <c r="T41" s="190"/>
      <c r="U41" s="190"/>
      <c r="V41" s="191" t="s">
        <v>67</v>
      </c>
      <c r="W41" s="183"/>
      <c r="X41" s="160"/>
      <c r="Y41" s="184"/>
      <c r="Z41" s="174"/>
      <c r="AA41" s="174"/>
      <c r="AB41" s="174"/>
      <c r="AC41" s="176"/>
      <c r="AD41" s="174"/>
      <c r="AE41" s="174"/>
      <c r="AF41" s="174"/>
      <c r="AG41" s="174"/>
      <c r="AH41" s="174"/>
      <c r="AI41" s="174"/>
      <c r="AJ41" s="177"/>
      <c r="AL41" s="185"/>
      <c r="AM41" s="185"/>
      <c r="AN41" s="185"/>
      <c r="AO41" s="185"/>
      <c r="AP41" s="185"/>
      <c r="AQ41" s="185"/>
      <c r="AR41" s="185"/>
      <c r="AS41" s="185"/>
      <c r="AT41" s="185"/>
      <c r="AU41" s="185"/>
      <c r="AV41" s="185"/>
    </row>
    <row r="42" customFormat="false" ht="30.75" hidden="false" customHeight="true" outlineLevel="0" collapsed="false">
      <c r="A42" s="178" t="s">
        <v>68</v>
      </c>
      <c r="B42" s="192" t="s">
        <v>87</v>
      </c>
      <c r="C42" s="192"/>
      <c r="D42" s="192"/>
      <c r="E42" s="192"/>
      <c r="F42" s="192"/>
      <c r="G42" s="192"/>
      <c r="H42" s="192"/>
      <c r="I42" s="192"/>
      <c r="J42" s="192"/>
      <c r="K42" s="192"/>
      <c r="L42" s="192"/>
      <c r="M42" s="192"/>
      <c r="N42" s="192"/>
      <c r="O42" s="192"/>
      <c r="P42" s="182" t="n">
        <f aca="false">P43-P44-P45-P46-P47</f>
        <v>0</v>
      </c>
      <c r="Q42" s="182"/>
      <c r="R42" s="182"/>
      <c r="S42" s="182"/>
      <c r="T42" s="182"/>
      <c r="U42" s="182"/>
      <c r="V42" s="193" t="s">
        <v>67</v>
      </c>
      <c r="W42" s="183" t="s">
        <v>82</v>
      </c>
      <c r="X42" s="160"/>
      <c r="Y42" s="184"/>
      <c r="Z42" s="174"/>
      <c r="AA42" s="174"/>
      <c r="AB42" s="174"/>
      <c r="AC42" s="176"/>
      <c r="AD42" s="174"/>
      <c r="AE42" s="174"/>
      <c r="AF42" s="174"/>
      <c r="AG42" s="174"/>
      <c r="AH42" s="174"/>
      <c r="AI42" s="174"/>
      <c r="AJ42" s="177"/>
      <c r="AL42" s="185"/>
      <c r="AM42" s="185"/>
      <c r="AN42" s="185"/>
      <c r="AO42" s="185"/>
      <c r="AP42" s="185"/>
      <c r="AQ42" s="185"/>
      <c r="AR42" s="185"/>
      <c r="AS42" s="185"/>
      <c r="AT42" s="185"/>
      <c r="AU42" s="185"/>
      <c r="AV42" s="185"/>
    </row>
    <row r="43" customFormat="false" ht="18.75" hidden="false" customHeight="true" outlineLevel="0" collapsed="false">
      <c r="A43" s="194"/>
      <c r="B43" s="195" t="s">
        <v>88</v>
      </c>
      <c r="C43" s="195"/>
      <c r="D43" s="195"/>
      <c r="E43" s="195"/>
      <c r="F43" s="195"/>
      <c r="G43" s="195"/>
      <c r="H43" s="195"/>
      <c r="I43" s="195"/>
      <c r="J43" s="195"/>
      <c r="K43" s="195"/>
      <c r="L43" s="195"/>
      <c r="M43" s="195"/>
      <c r="N43" s="195"/>
      <c r="O43" s="195"/>
      <c r="P43" s="188"/>
      <c r="Q43" s="188"/>
      <c r="R43" s="188"/>
      <c r="S43" s="188"/>
      <c r="T43" s="188"/>
      <c r="U43" s="188"/>
      <c r="V43" s="151" t="s">
        <v>67</v>
      </c>
      <c r="W43" s="174"/>
      <c r="X43" s="174"/>
      <c r="Y43" s="174"/>
      <c r="Z43" s="174"/>
      <c r="AA43" s="174"/>
      <c r="AB43" s="174"/>
      <c r="AC43" s="176"/>
      <c r="AD43" s="174"/>
      <c r="AE43" s="174"/>
      <c r="AF43" s="174"/>
      <c r="AG43" s="174"/>
      <c r="AH43" s="174"/>
      <c r="AI43" s="174"/>
      <c r="AJ43" s="177"/>
    </row>
    <row r="44" customFormat="false" ht="18.75" hidden="false" customHeight="true" outlineLevel="0" collapsed="false">
      <c r="A44" s="194"/>
      <c r="B44" s="195" t="s">
        <v>89</v>
      </c>
      <c r="C44" s="195"/>
      <c r="D44" s="195"/>
      <c r="E44" s="195"/>
      <c r="F44" s="195"/>
      <c r="G44" s="195"/>
      <c r="H44" s="195"/>
      <c r="I44" s="195"/>
      <c r="J44" s="195"/>
      <c r="K44" s="195"/>
      <c r="L44" s="195"/>
      <c r="M44" s="195"/>
      <c r="N44" s="195"/>
      <c r="O44" s="195"/>
      <c r="P44" s="188"/>
      <c r="Q44" s="188"/>
      <c r="R44" s="188"/>
      <c r="S44" s="188"/>
      <c r="T44" s="188"/>
      <c r="U44" s="188"/>
      <c r="V44" s="151" t="s">
        <v>67</v>
      </c>
      <c r="W44" s="174"/>
      <c r="X44" s="174"/>
      <c r="Y44" s="174"/>
      <c r="Z44" s="174"/>
      <c r="AA44" s="174"/>
      <c r="AB44" s="174"/>
      <c r="AC44" s="176"/>
      <c r="AD44" s="174"/>
      <c r="AE44" s="174"/>
      <c r="AF44" s="174"/>
      <c r="AG44" s="174"/>
      <c r="AH44" s="174"/>
      <c r="AI44" s="174"/>
      <c r="AJ44" s="177"/>
    </row>
    <row r="45" customFormat="false" ht="18.75" hidden="false" customHeight="true" outlineLevel="0" collapsed="false">
      <c r="A45" s="194"/>
      <c r="B45" s="195" t="s">
        <v>90</v>
      </c>
      <c r="C45" s="195"/>
      <c r="D45" s="195"/>
      <c r="E45" s="195"/>
      <c r="F45" s="195"/>
      <c r="G45" s="195"/>
      <c r="H45" s="195"/>
      <c r="I45" s="195"/>
      <c r="J45" s="195"/>
      <c r="K45" s="195"/>
      <c r="L45" s="195"/>
      <c r="M45" s="195"/>
      <c r="N45" s="195"/>
      <c r="O45" s="195"/>
      <c r="P45" s="188"/>
      <c r="Q45" s="188"/>
      <c r="R45" s="188"/>
      <c r="S45" s="188"/>
      <c r="T45" s="188"/>
      <c r="U45" s="188"/>
      <c r="V45" s="151" t="s">
        <v>67</v>
      </c>
      <c r="W45" s="174"/>
      <c r="X45" s="174"/>
      <c r="Y45" s="174"/>
      <c r="Z45" s="174"/>
      <c r="AA45" s="174"/>
      <c r="AB45" s="174"/>
      <c r="AC45" s="176"/>
      <c r="AD45" s="174"/>
      <c r="AE45" s="174"/>
      <c r="AF45" s="174"/>
      <c r="AG45" s="174"/>
      <c r="AH45" s="174"/>
      <c r="AI45" s="174"/>
      <c r="AJ45" s="177"/>
    </row>
    <row r="46" customFormat="false" ht="30" hidden="false" customHeight="true" outlineLevel="0" collapsed="false">
      <c r="A46" s="194"/>
      <c r="B46" s="196" t="s">
        <v>91</v>
      </c>
      <c r="C46" s="196"/>
      <c r="D46" s="196"/>
      <c r="E46" s="196"/>
      <c r="F46" s="196"/>
      <c r="G46" s="196"/>
      <c r="H46" s="196"/>
      <c r="I46" s="196"/>
      <c r="J46" s="196"/>
      <c r="K46" s="196"/>
      <c r="L46" s="196"/>
      <c r="M46" s="196"/>
      <c r="N46" s="196"/>
      <c r="O46" s="196"/>
      <c r="P46" s="188"/>
      <c r="Q46" s="188"/>
      <c r="R46" s="188"/>
      <c r="S46" s="188"/>
      <c r="T46" s="188"/>
      <c r="U46" s="188"/>
      <c r="V46" s="151" t="s">
        <v>67</v>
      </c>
      <c r="W46" s="174"/>
      <c r="X46" s="174"/>
      <c r="Y46" s="174"/>
      <c r="Z46" s="174"/>
      <c r="AA46" s="174"/>
      <c r="AB46" s="174"/>
      <c r="AC46" s="176"/>
      <c r="AD46" s="174"/>
      <c r="AE46" s="174"/>
      <c r="AF46" s="174"/>
      <c r="AG46" s="174"/>
      <c r="AH46" s="174"/>
      <c r="AI46" s="174"/>
      <c r="AJ46" s="177"/>
    </row>
    <row r="47" customFormat="false" ht="30" hidden="false" customHeight="true" outlineLevel="0" collapsed="false">
      <c r="A47" s="194"/>
      <c r="B47" s="197" t="s">
        <v>92</v>
      </c>
      <c r="C47" s="197"/>
      <c r="D47" s="197"/>
      <c r="E47" s="197"/>
      <c r="F47" s="197"/>
      <c r="G47" s="197"/>
      <c r="H47" s="197"/>
      <c r="I47" s="197"/>
      <c r="J47" s="197"/>
      <c r="K47" s="197"/>
      <c r="L47" s="197"/>
      <c r="M47" s="197"/>
      <c r="N47" s="197"/>
      <c r="O47" s="197"/>
      <c r="P47" s="188"/>
      <c r="Q47" s="188"/>
      <c r="R47" s="188"/>
      <c r="S47" s="188"/>
      <c r="T47" s="188"/>
      <c r="U47" s="188"/>
      <c r="V47" s="193" t="s">
        <v>67</v>
      </c>
      <c r="W47" s="174"/>
      <c r="X47" s="174"/>
      <c r="Y47" s="174"/>
      <c r="Z47" s="174"/>
      <c r="AA47" s="174"/>
      <c r="AB47" s="174"/>
      <c r="AC47" s="176"/>
      <c r="AD47" s="174"/>
      <c r="AE47" s="174"/>
      <c r="AF47" s="174"/>
      <c r="AG47" s="174"/>
      <c r="AH47" s="174"/>
      <c r="AI47" s="174"/>
      <c r="AJ47" s="177"/>
    </row>
    <row r="48" s="86" customFormat="true" ht="6" hidden="false" customHeight="true" outlineLevel="0" collapsed="false">
      <c r="A48" s="103"/>
      <c r="B48" s="138"/>
      <c r="C48" s="139"/>
      <c r="D48" s="103"/>
      <c r="E48" s="103"/>
      <c r="F48" s="103"/>
      <c r="G48" s="103"/>
      <c r="H48" s="103"/>
      <c r="I48" s="103"/>
      <c r="J48" s="103"/>
      <c r="K48" s="104"/>
      <c r="L48" s="104"/>
      <c r="M48" s="104"/>
      <c r="N48" s="104"/>
      <c r="O48" s="104"/>
      <c r="P48" s="104"/>
      <c r="Q48" s="104"/>
      <c r="R48" s="104"/>
      <c r="S48" s="140"/>
      <c r="T48" s="141"/>
      <c r="U48" s="141"/>
      <c r="V48" s="141"/>
      <c r="W48" s="141"/>
      <c r="X48" s="141"/>
      <c r="Y48" s="141"/>
      <c r="Z48" s="103"/>
      <c r="AA48" s="103"/>
      <c r="AB48" s="140"/>
      <c r="AC48" s="141"/>
      <c r="AD48" s="141"/>
      <c r="AE48" s="141"/>
      <c r="AF48" s="141"/>
      <c r="AG48" s="141"/>
      <c r="AH48" s="141"/>
      <c r="AI48" s="103"/>
      <c r="AJ48" s="103"/>
      <c r="AS48" s="98"/>
    </row>
    <row r="49" customFormat="false" ht="12" hidden="false" customHeight="true" outlineLevel="0" collapsed="false">
      <c r="A49" s="198" t="s">
        <v>93</v>
      </c>
      <c r="B49" s="134"/>
      <c r="C49" s="199"/>
      <c r="D49" s="199"/>
      <c r="E49" s="199"/>
      <c r="F49" s="199"/>
      <c r="G49" s="199"/>
      <c r="H49" s="199"/>
      <c r="I49" s="199"/>
      <c r="J49" s="199"/>
      <c r="K49" s="199"/>
      <c r="L49" s="199"/>
      <c r="M49" s="199"/>
      <c r="N49" s="199"/>
      <c r="O49" s="199"/>
      <c r="P49" s="199"/>
      <c r="Q49" s="199"/>
      <c r="R49" s="199"/>
      <c r="S49" s="199"/>
      <c r="T49" s="199"/>
      <c r="U49" s="199"/>
      <c r="V49" s="199"/>
      <c r="W49" s="199"/>
      <c r="X49" s="199"/>
      <c r="Y49" s="199"/>
      <c r="Z49" s="199"/>
      <c r="AA49" s="199"/>
      <c r="AB49" s="199"/>
      <c r="AC49" s="199"/>
      <c r="AD49" s="199"/>
      <c r="AE49" s="199"/>
      <c r="AF49" s="199"/>
      <c r="AG49" s="199"/>
      <c r="AH49" s="199"/>
      <c r="AI49" s="199"/>
      <c r="AJ49" s="199"/>
      <c r="AK49" s="199"/>
    </row>
    <row r="50" s="86" customFormat="true" ht="12" hidden="false" customHeight="true" outlineLevel="0" collapsed="false">
      <c r="A50" s="200" t="s">
        <v>51</v>
      </c>
      <c r="B50" s="201" t="s">
        <v>94</v>
      </c>
      <c r="C50" s="201"/>
      <c r="D50" s="201"/>
      <c r="E50" s="201"/>
      <c r="F50" s="201"/>
      <c r="G50" s="201"/>
      <c r="H50" s="201"/>
      <c r="I50" s="201"/>
      <c r="J50" s="201"/>
      <c r="K50" s="201"/>
      <c r="L50" s="201"/>
      <c r="M50" s="201"/>
      <c r="N50" s="201"/>
      <c r="O50" s="201"/>
      <c r="P50" s="201"/>
      <c r="Q50" s="201"/>
      <c r="R50" s="201"/>
      <c r="S50" s="201"/>
      <c r="T50" s="201"/>
      <c r="U50" s="201"/>
      <c r="V50" s="201"/>
      <c r="W50" s="201"/>
      <c r="X50" s="201"/>
      <c r="Y50" s="201"/>
      <c r="Z50" s="201"/>
      <c r="AA50" s="201"/>
      <c r="AB50" s="201"/>
      <c r="AC50" s="201"/>
      <c r="AD50" s="201"/>
      <c r="AE50" s="201"/>
      <c r="AF50" s="201"/>
      <c r="AG50" s="201"/>
      <c r="AH50" s="201"/>
      <c r="AI50" s="201"/>
      <c r="AJ50" s="201"/>
      <c r="AK50" s="201"/>
      <c r="AS50" s="98"/>
    </row>
    <row r="51" s="86" customFormat="true" ht="23.25" hidden="false" customHeight="true" outlineLevel="0" collapsed="false">
      <c r="A51" s="200" t="s">
        <v>51</v>
      </c>
      <c r="B51" s="201" t="s">
        <v>95</v>
      </c>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S51" s="98"/>
    </row>
    <row r="52" s="86" customFormat="true" ht="45.75" hidden="false" customHeight="true" outlineLevel="0" collapsed="false">
      <c r="A52" s="200" t="s">
        <v>51</v>
      </c>
      <c r="B52" s="201" t="s">
        <v>96</v>
      </c>
      <c r="C52" s="201"/>
      <c r="D52" s="201"/>
      <c r="E52" s="201"/>
      <c r="F52" s="201"/>
      <c r="G52" s="201"/>
      <c r="H52" s="201"/>
      <c r="I52" s="201"/>
      <c r="J52" s="201"/>
      <c r="K52" s="201"/>
      <c r="L52" s="201"/>
      <c r="M52" s="201"/>
      <c r="N52" s="201"/>
      <c r="O52" s="201"/>
      <c r="P52" s="201"/>
      <c r="Q52" s="201"/>
      <c r="R52" s="201"/>
      <c r="S52" s="201"/>
      <c r="T52" s="201"/>
      <c r="U52" s="201"/>
      <c r="V52" s="201"/>
      <c r="W52" s="201"/>
      <c r="X52" s="201"/>
      <c r="Y52" s="201"/>
      <c r="Z52" s="201"/>
      <c r="AA52" s="201"/>
      <c r="AB52" s="201"/>
      <c r="AC52" s="201"/>
      <c r="AD52" s="201"/>
      <c r="AE52" s="201"/>
      <c r="AF52" s="201"/>
      <c r="AG52" s="201"/>
      <c r="AH52" s="201"/>
      <c r="AI52" s="201"/>
      <c r="AJ52" s="201"/>
      <c r="AK52" s="201"/>
      <c r="AS52" s="98"/>
    </row>
    <row r="53" customFormat="false" ht="33.75" hidden="false" customHeight="true" outlineLevel="0" collapsed="false">
      <c r="A53" s="202" t="s">
        <v>51</v>
      </c>
      <c r="B53" s="203" t="s">
        <v>97</v>
      </c>
      <c r="C53" s="203"/>
      <c r="D53" s="203"/>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X53" s="86"/>
    </row>
    <row r="54" customFormat="false" ht="45" hidden="false" customHeight="true" outlineLevel="0" collapsed="false">
      <c r="A54" s="202" t="s">
        <v>51</v>
      </c>
      <c r="B54" s="203" t="s">
        <v>98</v>
      </c>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X54" s="204"/>
    </row>
    <row r="55" customFormat="false" ht="4.5" hidden="false" customHeight="true" outlineLevel="0" collapsed="false">
      <c r="A55" s="202"/>
      <c r="B55" s="134"/>
      <c r="C55" s="134"/>
      <c r="D55" s="134"/>
      <c r="E55" s="134"/>
      <c r="F55" s="134"/>
      <c r="G55" s="134"/>
      <c r="H55" s="134"/>
      <c r="I55" s="134"/>
      <c r="J55" s="134"/>
      <c r="K55" s="134"/>
      <c r="L55" s="134"/>
      <c r="M55" s="134"/>
      <c r="N55" s="134"/>
      <c r="O55" s="134"/>
      <c r="P55" s="134"/>
      <c r="Q55" s="134"/>
      <c r="R55" s="134"/>
      <c r="S55" s="134"/>
      <c r="T55" s="134"/>
      <c r="U55" s="134"/>
      <c r="V55" s="134"/>
      <c r="W55" s="134"/>
      <c r="X55" s="134"/>
      <c r="Y55" s="134"/>
      <c r="Z55" s="134"/>
      <c r="AA55" s="134"/>
      <c r="AB55" s="134"/>
      <c r="AC55" s="134"/>
      <c r="AD55" s="134"/>
      <c r="AE55" s="134"/>
      <c r="AF55" s="134"/>
      <c r="AG55" s="134"/>
      <c r="AH55" s="134"/>
      <c r="AI55" s="134"/>
      <c r="AJ55" s="134"/>
      <c r="AK55" s="134"/>
      <c r="AX55" s="204"/>
    </row>
    <row r="56" customFormat="false" ht="19.5" hidden="false" customHeight="true" outlineLevel="0" collapsed="false">
      <c r="A56" s="205" t="s">
        <v>99</v>
      </c>
      <c r="B56" s="206"/>
      <c r="C56" s="206"/>
      <c r="D56" s="206"/>
      <c r="E56" s="207"/>
      <c r="F56" s="103"/>
      <c r="G56" s="103"/>
      <c r="H56" s="103"/>
      <c r="I56" s="103"/>
      <c r="J56" s="103"/>
      <c r="K56" s="103"/>
      <c r="L56" s="208"/>
      <c r="M56" s="208"/>
      <c r="N56" s="208"/>
      <c r="O56" s="208"/>
      <c r="P56" s="208"/>
      <c r="Q56" s="208"/>
      <c r="R56" s="208"/>
      <c r="S56" s="208"/>
      <c r="T56" s="103"/>
      <c r="U56" s="103"/>
      <c r="V56" s="129"/>
      <c r="W56" s="103"/>
      <c r="X56" s="103"/>
      <c r="Y56" s="103"/>
      <c r="Z56" s="208"/>
      <c r="AA56" s="103"/>
      <c r="AB56" s="103"/>
      <c r="AC56" s="103"/>
      <c r="AD56" s="103"/>
      <c r="AE56" s="103"/>
      <c r="AF56" s="103"/>
      <c r="AG56" s="103"/>
      <c r="AH56" s="103"/>
      <c r="AI56" s="103"/>
      <c r="AJ56" s="209"/>
      <c r="AK56" s="210"/>
      <c r="AS56" s="118"/>
    </row>
    <row r="57" customFormat="false" ht="16.5" hidden="false" customHeight="true" outlineLevel="0" collapsed="false">
      <c r="A57" s="68" t="s">
        <v>51</v>
      </c>
      <c r="B57" s="211" t="s">
        <v>100</v>
      </c>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c r="AB57" s="211"/>
      <c r="AC57" s="211"/>
      <c r="AD57" s="211"/>
      <c r="AE57" s="211"/>
      <c r="AF57" s="211"/>
      <c r="AG57" s="211"/>
      <c r="AH57" s="211"/>
      <c r="AI57" s="211"/>
      <c r="AK57" s="86"/>
      <c r="AS57" s="118"/>
    </row>
    <row r="58" customFormat="false" ht="51.75" hidden="false" customHeight="true" outlineLevel="0" collapsed="false">
      <c r="A58" s="212" t="s">
        <v>101</v>
      </c>
      <c r="B58" s="212"/>
      <c r="C58" s="212"/>
      <c r="D58" s="212"/>
      <c r="E58" s="213"/>
      <c r="F58" s="213"/>
      <c r="G58" s="213"/>
      <c r="H58" s="213"/>
      <c r="I58" s="213"/>
      <c r="J58" s="213"/>
      <c r="K58" s="213"/>
      <c r="L58" s="213"/>
      <c r="M58" s="213"/>
      <c r="N58" s="213"/>
      <c r="O58" s="213"/>
      <c r="P58" s="213"/>
      <c r="Q58" s="213"/>
      <c r="R58" s="213"/>
      <c r="S58" s="213"/>
      <c r="T58" s="213"/>
      <c r="U58" s="213"/>
      <c r="V58" s="213"/>
      <c r="W58" s="213"/>
      <c r="X58" s="213"/>
      <c r="Y58" s="213"/>
      <c r="Z58" s="213"/>
      <c r="AA58" s="213"/>
      <c r="AB58" s="213"/>
      <c r="AC58" s="213"/>
      <c r="AD58" s="213"/>
      <c r="AE58" s="213"/>
      <c r="AF58" s="213"/>
      <c r="AG58" s="213"/>
      <c r="AH58" s="213"/>
      <c r="AI58" s="213"/>
      <c r="AJ58" s="213"/>
      <c r="AK58" s="86"/>
      <c r="AS58" s="118"/>
    </row>
    <row r="59" customFormat="false" ht="47.25" hidden="false" customHeight="true" outlineLevel="0" collapsed="false">
      <c r="A59" s="212" t="s">
        <v>102</v>
      </c>
      <c r="B59" s="212"/>
      <c r="C59" s="212"/>
      <c r="D59" s="212"/>
      <c r="E59" s="214"/>
      <c r="F59" s="214"/>
      <c r="G59" s="214"/>
      <c r="H59" s="214"/>
      <c r="I59" s="214"/>
      <c r="J59" s="214"/>
      <c r="K59" s="214"/>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86"/>
      <c r="AS59" s="118"/>
    </row>
    <row r="60" customFormat="false" ht="24" hidden="false" customHeight="true" outlineLevel="0" collapsed="false">
      <c r="A60" s="135" t="s">
        <v>103</v>
      </c>
      <c r="B60" s="135"/>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35"/>
      <c r="AD60" s="135"/>
      <c r="AE60" s="135"/>
      <c r="AF60" s="135"/>
      <c r="AG60" s="135"/>
      <c r="AH60" s="135"/>
      <c r="AI60" s="135"/>
      <c r="AJ60" s="135"/>
      <c r="AK60" s="86"/>
      <c r="AS60" s="118"/>
    </row>
    <row r="61" customFormat="false" ht="5.25" hidden="false" customHeight="true" outlineLevel="0" collapsed="false">
      <c r="A61" s="206"/>
      <c r="B61" s="206"/>
      <c r="C61" s="206"/>
      <c r="D61" s="206"/>
      <c r="E61" s="206"/>
      <c r="F61" s="206"/>
      <c r="G61" s="206"/>
      <c r="H61" s="206"/>
      <c r="I61" s="206"/>
      <c r="J61" s="206"/>
      <c r="K61" s="206"/>
      <c r="L61" s="206"/>
      <c r="M61" s="206"/>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S61" s="118"/>
    </row>
    <row r="62" s="220" customFormat="true" ht="18.75" hidden="false" customHeight="true" outlineLevel="0" collapsed="false">
      <c r="A62" s="215" t="s">
        <v>104</v>
      </c>
      <c r="B62" s="216"/>
      <c r="C62" s="217"/>
      <c r="D62" s="218"/>
      <c r="E62" s="218"/>
      <c r="F62" s="218"/>
      <c r="G62" s="218"/>
      <c r="H62" s="218"/>
      <c r="I62" s="218"/>
      <c r="J62" s="218"/>
      <c r="K62" s="219"/>
      <c r="L62" s="219"/>
      <c r="M62" s="219"/>
      <c r="N62" s="219"/>
      <c r="O62" s="219"/>
      <c r="P62" s="219"/>
      <c r="Q62" s="219"/>
      <c r="R62" s="219"/>
      <c r="S62" s="140"/>
      <c r="T62" s="141"/>
      <c r="U62" s="141"/>
      <c r="V62" s="141"/>
      <c r="W62" s="141"/>
      <c r="X62" s="141"/>
      <c r="Y62" s="141"/>
      <c r="Z62" s="218"/>
      <c r="AA62" s="218"/>
      <c r="AB62" s="140"/>
      <c r="AC62" s="141"/>
      <c r="AD62" s="141"/>
      <c r="AE62" s="141"/>
      <c r="AF62" s="141"/>
      <c r="AG62" s="141"/>
      <c r="AH62" s="141"/>
      <c r="AI62" s="218"/>
      <c r="AJ62" s="218"/>
      <c r="AS62" s="221"/>
    </row>
    <row r="63" s="220" customFormat="true" ht="11.25" hidden="false" customHeight="true" outlineLevel="0" collapsed="false">
      <c r="A63" s="222" t="s">
        <v>105</v>
      </c>
      <c r="B63" s="223" t="s">
        <v>106</v>
      </c>
      <c r="C63" s="223"/>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S63" s="221"/>
    </row>
    <row r="64" s="220" customFormat="true" ht="11.25" hidden="false" customHeight="true" outlineLevel="0" collapsed="false">
      <c r="A64" s="224" t="s">
        <v>107</v>
      </c>
      <c r="B64" s="135"/>
      <c r="C64" s="135"/>
      <c r="D64" s="135"/>
      <c r="E64" s="135"/>
      <c r="F64" s="135"/>
      <c r="G64" s="135"/>
      <c r="H64" s="135"/>
      <c r="I64" s="135"/>
      <c r="J64" s="135"/>
      <c r="K64" s="135"/>
      <c r="L64" s="135"/>
      <c r="M64" s="135"/>
      <c r="N64" s="135"/>
      <c r="O64" s="135"/>
      <c r="P64" s="135"/>
      <c r="Q64" s="135"/>
      <c r="R64" s="135"/>
      <c r="S64" s="135"/>
      <c r="T64" s="135"/>
      <c r="U64" s="135"/>
      <c r="V64" s="135"/>
      <c r="W64" s="135"/>
      <c r="X64" s="135"/>
      <c r="Y64" s="135"/>
      <c r="Z64" s="135"/>
      <c r="AA64" s="135"/>
      <c r="AB64" s="135"/>
      <c r="AC64" s="135"/>
      <c r="AD64" s="135"/>
      <c r="AE64" s="135"/>
      <c r="AF64" s="135"/>
      <c r="AG64" s="135"/>
      <c r="AH64" s="135"/>
      <c r="AI64" s="135"/>
      <c r="AJ64" s="135"/>
      <c r="AK64" s="135"/>
      <c r="AS64" s="221"/>
    </row>
    <row r="65" s="220" customFormat="true" ht="22.5" hidden="false" customHeight="true" outlineLevel="0" collapsed="false">
      <c r="A65" s="225" t="s">
        <v>108</v>
      </c>
      <c r="B65" s="135" t="s">
        <v>109</v>
      </c>
      <c r="C65" s="135"/>
      <c r="D65" s="135"/>
      <c r="E65" s="135"/>
      <c r="F65" s="135"/>
      <c r="G65" s="135"/>
      <c r="H65" s="135"/>
      <c r="I65" s="135"/>
      <c r="J65" s="135"/>
      <c r="K65" s="135"/>
      <c r="L65" s="135"/>
      <c r="M65" s="135"/>
      <c r="N65" s="135"/>
      <c r="O65" s="135"/>
      <c r="P65" s="135"/>
      <c r="Q65" s="135"/>
      <c r="R65" s="135"/>
      <c r="S65" s="135"/>
      <c r="T65" s="135"/>
      <c r="U65" s="135"/>
      <c r="V65" s="135"/>
      <c r="W65" s="135"/>
      <c r="X65" s="135"/>
      <c r="Y65" s="135"/>
      <c r="Z65" s="135"/>
      <c r="AA65" s="135"/>
      <c r="AB65" s="135"/>
      <c r="AC65" s="135"/>
      <c r="AD65" s="135"/>
      <c r="AE65" s="135"/>
      <c r="AF65" s="135"/>
      <c r="AG65" s="135"/>
      <c r="AH65" s="135"/>
      <c r="AI65" s="135"/>
      <c r="AJ65" s="135"/>
      <c r="AK65" s="226"/>
      <c r="AS65" s="221"/>
    </row>
    <row r="66" s="220" customFormat="true" ht="23.25" hidden="false" customHeight="true" outlineLevel="0" collapsed="false">
      <c r="A66" s="225" t="s">
        <v>110</v>
      </c>
      <c r="B66" s="135" t="s">
        <v>111</v>
      </c>
      <c r="C66" s="135"/>
      <c r="D66" s="135"/>
      <c r="E66" s="135"/>
      <c r="F66" s="135"/>
      <c r="G66" s="135"/>
      <c r="H66" s="135"/>
      <c r="I66" s="135"/>
      <c r="J66" s="135"/>
      <c r="K66" s="135"/>
      <c r="L66" s="135"/>
      <c r="M66" s="135"/>
      <c r="N66" s="135"/>
      <c r="O66" s="135"/>
      <c r="P66" s="135"/>
      <c r="Q66" s="135"/>
      <c r="R66" s="135"/>
      <c r="S66" s="135"/>
      <c r="T66" s="135"/>
      <c r="U66" s="135"/>
      <c r="V66" s="135"/>
      <c r="W66" s="135"/>
      <c r="X66" s="135"/>
      <c r="Y66" s="135"/>
      <c r="Z66" s="135"/>
      <c r="AA66" s="135"/>
      <c r="AB66" s="135"/>
      <c r="AC66" s="135"/>
      <c r="AD66" s="135"/>
      <c r="AE66" s="135"/>
      <c r="AF66" s="135"/>
      <c r="AG66" s="135"/>
      <c r="AH66" s="135"/>
      <c r="AI66" s="135"/>
      <c r="AJ66" s="135"/>
      <c r="AK66" s="226"/>
      <c r="AS66" s="221"/>
    </row>
    <row r="67" s="220" customFormat="true" ht="11.25" hidden="false" customHeight="true" outlineLevel="0" collapsed="false">
      <c r="A67" s="225" t="s">
        <v>112</v>
      </c>
      <c r="B67" s="135" t="s">
        <v>113</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35"/>
      <c r="AD67" s="135"/>
      <c r="AE67" s="135"/>
      <c r="AF67" s="135"/>
      <c r="AG67" s="135"/>
      <c r="AH67" s="135"/>
      <c r="AI67" s="135"/>
      <c r="AJ67" s="135"/>
      <c r="AK67" s="226"/>
      <c r="AS67" s="221"/>
    </row>
    <row r="68" s="220" customFormat="true" ht="22.5" hidden="false" customHeight="true" outlineLevel="0" collapsed="false">
      <c r="A68" s="225" t="s">
        <v>114</v>
      </c>
      <c r="B68" s="135" t="s">
        <v>115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35"/>
      <c r="AD68" s="135"/>
      <c r="AE68" s="135"/>
      <c r="AF68" s="135"/>
      <c r="AG68" s="135"/>
      <c r="AH68" s="135"/>
      <c r="AI68" s="135"/>
      <c r="AJ68" s="135"/>
      <c r="AK68" s="226"/>
      <c r="AS68" s="221"/>
    </row>
    <row r="69" s="220" customFormat="true" ht="11.25" hidden="false" customHeight="true" outlineLevel="0" collapsed="false">
      <c r="A69" s="227" t="s">
        <v>116</v>
      </c>
      <c r="B69" s="135"/>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35"/>
      <c r="AD69" s="135"/>
      <c r="AE69" s="135"/>
      <c r="AF69" s="135"/>
      <c r="AG69" s="135"/>
      <c r="AH69" s="135"/>
      <c r="AI69" s="135"/>
      <c r="AJ69" s="135"/>
      <c r="AK69" s="135"/>
      <c r="AS69" s="221"/>
    </row>
    <row r="70" s="220" customFormat="true" ht="21.75" hidden="false" customHeight="true" outlineLevel="0" collapsed="false">
      <c r="A70" s="225" t="s">
        <v>117</v>
      </c>
      <c r="B70" s="135" t="s">
        <v>118</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35"/>
      <c r="AD70" s="135"/>
      <c r="AE70" s="135"/>
      <c r="AF70" s="135"/>
      <c r="AG70" s="135"/>
      <c r="AH70" s="135"/>
      <c r="AI70" s="135"/>
      <c r="AJ70" s="135"/>
      <c r="AK70" s="226"/>
      <c r="AS70" s="221"/>
    </row>
    <row r="71" s="220" customFormat="true" ht="3.75" hidden="false" customHeight="true" outlineLevel="0" collapsed="false">
      <c r="A71" s="198"/>
      <c r="B71" s="216"/>
      <c r="C71" s="217"/>
      <c r="D71" s="218"/>
      <c r="E71" s="218"/>
      <c r="F71" s="218"/>
      <c r="G71" s="218"/>
      <c r="H71" s="218"/>
      <c r="I71" s="218"/>
      <c r="J71" s="218"/>
      <c r="K71" s="219"/>
      <c r="L71" s="219"/>
      <c r="M71" s="219"/>
      <c r="N71" s="219"/>
      <c r="O71" s="219"/>
      <c r="P71" s="219"/>
      <c r="Q71" s="219"/>
      <c r="R71" s="219"/>
      <c r="S71" s="140"/>
      <c r="T71" s="141"/>
      <c r="U71" s="141"/>
      <c r="V71" s="141"/>
      <c r="W71" s="141"/>
      <c r="X71" s="141"/>
      <c r="Y71" s="141"/>
      <c r="Z71" s="218"/>
      <c r="AA71" s="218"/>
      <c r="AB71" s="140"/>
      <c r="AC71" s="141"/>
      <c r="AD71" s="141"/>
      <c r="AE71" s="141"/>
      <c r="AF71" s="141"/>
      <c r="AG71" s="141"/>
      <c r="AH71" s="141"/>
      <c r="AI71" s="218"/>
      <c r="AJ71" s="218"/>
      <c r="AS71" s="221"/>
    </row>
    <row r="72" s="86" customFormat="true" ht="24.75" hidden="false" customHeight="true" outlineLevel="0" collapsed="false">
      <c r="A72" s="228" t="s">
        <v>119</v>
      </c>
      <c r="B72" s="229"/>
      <c r="C72" s="139"/>
      <c r="D72" s="103"/>
      <c r="E72" s="103"/>
      <c r="F72" s="103"/>
      <c r="G72" s="103"/>
      <c r="H72" s="103"/>
      <c r="I72" s="103"/>
      <c r="J72" s="103"/>
      <c r="K72" s="104"/>
      <c r="L72" s="104"/>
      <c r="M72" s="104"/>
      <c r="N72" s="104"/>
      <c r="O72" s="104"/>
      <c r="P72" s="104"/>
      <c r="Q72" s="104"/>
      <c r="R72" s="104"/>
      <c r="S72" s="140"/>
      <c r="T72" s="141"/>
      <c r="U72" s="141"/>
      <c r="V72" s="141"/>
      <c r="W72" s="141"/>
      <c r="X72" s="141"/>
      <c r="Y72" s="230"/>
      <c r="Z72" s="230"/>
      <c r="AA72" s="230"/>
      <c r="AB72" s="230"/>
      <c r="AC72" s="230"/>
      <c r="AD72" s="230"/>
      <c r="AE72" s="230"/>
      <c r="AF72" s="230"/>
      <c r="AG72" s="230"/>
      <c r="AH72" s="230"/>
      <c r="AI72" s="230"/>
      <c r="AJ72" s="230"/>
    </row>
    <row r="73" s="86" customFormat="true" ht="30.75" hidden="false" customHeight="true" outlineLevel="0" collapsed="false">
      <c r="A73" s="231"/>
      <c r="B73" s="232"/>
      <c r="C73" s="233"/>
      <c r="D73" s="233"/>
      <c r="E73" s="233"/>
      <c r="F73" s="233"/>
      <c r="G73" s="233"/>
      <c r="H73" s="233"/>
      <c r="I73" s="233"/>
      <c r="J73" s="233"/>
      <c r="K73" s="233"/>
      <c r="L73" s="234"/>
      <c r="M73" s="234"/>
      <c r="N73" s="233"/>
      <c r="O73" s="233"/>
      <c r="P73" s="235"/>
      <c r="Q73" s="235"/>
      <c r="R73" s="236"/>
      <c r="S73" s="237" t="s">
        <v>120</v>
      </c>
      <c r="T73" s="237"/>
      <c r="U73" s="237"/>
      <c r="V73" s="237"/>
      <c r="W73" s="237"/>
      <c r="X73" s="237"/>
      <c r="Y73" s="238" t="s">
        <v>121</v>
      </c>
      <c r="Z73" s="238"/>
      <c r="AA73" s="238"/>
      <c r="AB73" s="238"/>
      <c r="AC73" s="238"/>
      <c r="AD73" s="238"/>
      <c r="AE73" s="238" t="s">
        <v>122</v>
      </c>
      <c r="AF73" s="238"/>
      <c r="AG73" s="238"/>
      <c r="AH73" s="238"/>
      <c r="AI73" s="238"/>
      <c r="AJ73" s="238"/>
    </row>
    <row r="74" s="86" customFormat="true" ht="28.5" hidden="false" customHeight="true" outlineLevel="0" collapsed="false">
      <c r="A74" s="239" t="s">
        <v>123</v>
      </c>
      <c r="B74" s="239"/>
      <c r="C74" s="239"/>
      <c r="D74" s="239"/>
      <c r="E74" s="239"/>
      <c r="F74" s="239"/>
      <c r="G74" s="239"/>
      <c r="H74" s="239"/>
      <c r="I74" s="239"/>
      <c r="J74" s="239"/>
      <c r="K74" s="239"/>
      <c r="L74" s="239"/>
      <c r="M74" s="239"/>
      <c r="N74" s="239"/>
      <c r="O74" s="239"/>
      <c r="P74" s="239"/>
      <c r="Q74" s="239"/>
      <c r="R74" s="239"/>
      <c r="S74" s="240" t="n">
        <f aca="false">FALSE()</f>
        <v>0</v>
      </c>
      <c r="T74" s="240"/>
      <c r="U74" s="240"/>
      <c r="V74" s="240"/>
      <c r="W74" s="240"/>
      <c r="X74" s="241"/>
      <c r="Y74" s="242" t="n">
        <f aca="false">FALSE()</f>
        <v>0</v>
      </c>
      <c r="Z74" s="242"/>
      <c r="AA74" s="242"/>
      <c r="AB74" s="242"/>
      <c r="AC74" s="242"/>
      <c r="AD74" s="243"/>
      <c r="AE74" s="244" t="n">
        <f aca="false">FALSE()</f>
        <v>0</v>
      </c>
      <c r="AF74" s="244"/>
      <c r="AG74" s="244"/>
      <c r="AH74" s="244"/>
      <c r="AI74" s="244"/>
      <c r="AJ74" s="245" t="str">
        <f aca="false">IF(M18="○", IF(OR(AND(NOT(S74),NOT(Y74),AE74),AND(NOT(S74),NOT(Y74),NOT(AE74))),"×","○"),"")</f>
        <v/>
      </c>
      <c r="AK74" s="246"/>
      <c r="AL74" s="185" t="s">
        <v>124</v>
      </c>
      <c r="AM74" s="185"/>
      <c r="AN74" s="185"/>
      <c r="AO74" s="185"/>
      <c r="AP74" s="185"/>
      <c r="AQ74" s="185"/>
      <c r="AR74" s="185"/>
      <c r="AS74" s="185"/>
      <c r="AT74" s="185"/>
      <c r="AU74" s="185"/>
      <c r="AV74" s="185"/>
    </row>
    <row r="75" s="86" customFormat="true" ht="18.75" hidden="false" customHeight="true" outlineLevel="0" collapsed="false">
      <c r="A75" s="247" t="s">
        <v>125</v>
      </c>
      <c r="B75" s="248"/>
      <c r="C75" s="249"/>
      <c r="D75" s="249"/>
      <c r="E75" s="249"/>
      <c r="F75" s="249"/>
      <c r="G75" s="249"/>
      <c r="H75" s="249"/>
      <c r="I75" s="249"/>
      <c r="J75" s="249"/>
      <c r="K75" s="249"/>
      <c r="L75" s="250"/>
      <c r="M75" s="250"/>
      <c r="N75" s="250"/>
      <c r="O75" s="250"/>
      <c r="P75" s="250"/>
      <c r="Q75" s="250"/>
      <c r="R75" s="250"/>
      <c r="S75" s="251"/>
      <c r="T75" s="251"/>
      <c r="U75" s="251"/>
      <c r="V75" s="251"/>
      <c r="W75" s="251"/>
      <c r="X75" s="252" t="s">
        <v>126</v>
      </c>
      <c r="Y75" s="253"/>
      <c r="Z75" s="253"/>
      <c r="AA75" s="253"/>
      <c r="AB75" s="253"/>
      <c r="AC75" s="253"/>
      <c r="AD75" s="252" t="s">
        <v>126</v>
      </c>
      <c r="AE75" s="253"/>
      <c r="AF75" s="253"/>
      <c r="AG75" s="253"/>
      <c r="AH75" s="253"/>
      <c r="AI75" s="253"/>
      <c r="AJ75" s="254" t="s">
        <v>126</v>
      </c>
      <c r="AK75" s="246"/>
    </row>
    <row r="76" s="86" customFormat="true" ht="18" hidden="false" customHeight="true" outlineLevel="0" collapsed="false">
      <c r="A76" s="255" t="s">
        <v>127</v>
      </c>
      <c r="B76" s="256"/>
      <c r="C76" s="256"/>
      <c r="D76" s="257"/>
      <c r="E76" s="257"/>
      <c r="F76" s="257"/>
      <c r="G76" s="257"/>
      <c r="H76" s="257"/>
      <c r="I76" s="257"/>
      <c r="J76" s="257"/>
      <c r="K76" s="258"/>
      <c r="L76" s="258"/>
      <c r="M76" s="258"/>
      <c r="N76" s="258"/>
      <c r="O76" s="258"/>
      <c r="P76" s="258"/>
      <c r="Q76" s="258"/>
      <c r="R76" s="258"/>
      <c r="S76" s="259"/>
      <c r="T76" s="259"/>
      <c r="U76" s="259"/>
      <c r="V76" s="259"/>
      <c r="W76" s="259"/>
      <c r="X76" s="260" t="s">
        <v>67</v>
      </c>
      <c r="Y76" s="261"/>
      <c r="Z76" s="261"/>
      <c r="AA76" s="261"/>
      <c r="AB76" s="261"/>
      <c r="AC76" s="261"/>
      <c r="AD76" s="260" t="s">
        <v>67</v>
      </c>
      <c r="AE76" s="262"/>
      <c r="AF76" s="262"/>
      <c r="AG76" s="262"/>
      <c r="AH76" s="262"/>
      <c r="AI76" s="262"/>
      <c r="AJ76" s="263" t="s">
        <v>67</v>
      </c>
      <c r="AK76" s="264"/>
    </row>
    <row r="77" s="86" customFormat="true" ht="18.75" hidden="false" customHeight="true" outlineLevel="0" collapsed="false">
      <c r="A77" s="255" t="s">
        <v>128</v>
      </c>
      <c r="B77" s="265"/>
      <c r="C77" s="266"/>
      <c r="D77" s="267"/>
      <c r="E77" s="257"/>
      <c r="F77" s="257"/>
      <c r="G77" s="257"/>
      <c r="H77" s="257"/>
      <c r="I77" s="257"/>
      <c r="J77" s="257"/>
      <c r="K77" s="258"/>
      <c r="L77" s="258"/>
      <c r="M77" s="258"/>
      <c r="N77" s="258"/>
      <c r="O77" s="258"/>
      <c r="P77" s="258"/>
      <c r="Q77" s="258"/>
      <c r="R77" s="258"/>
      <c r="S77" s="268" t="e">
        <f aca="false">S76/(S75*12)</f>
        <v>#DIV/0!</v>
      </c>
      <c r="T77" s="268"/>
      <c r="U77" s="268"/>
      <c r="V77" s="268"/>
      <c r="W77" s="268"/>
      <c r="X77" s="269" t="s">
        <v>67</v>
      </c>
      <c r="Y77" s="270" t="e">
        <f aca="false">Y76/(Y75*12)</f>
        <v>#DIV/0!</v>
      </c>
      <c r="Z77" s="270"/>
      <c r="AA77" s="270"/>
      <c r="AB77" s="270"/>
      <c r="AC77" s="270"/>
      <c r="AD77" s="269" t="s">
        <v>67</v>
      </c>
      <c r="AE77" s="270" t="e">
        <f aca="false">AE76/(AE75*12)</f>
        <v>#DIV/0!</v>
      </c>
      <c r="AF77" s="270"/>
      <c r="AG77" s="270"/>
      <c r="AH77" s="270"/>
      <c r="AI77" s="270"/>
      <c r="AJ77" s="271" t="s">
        <v>67</v>
      </c>
      <c r="AK77" s="272" t="s">
        <v>129</v>
      </c>
    </row>
    <row r="78" s="86" customFormat="true" ht="15.75" hidden="false" customHeight="true" outlineLevel="0" collapsed="false">
      <c r="A78" s="273" t="s">
        <v>130</v>
      </c>
      <c r="B78" s="273"/>
      <c r="C78" s="273"/>
      <c r="D78" s="273"/>
      <c r="E78" s="273"/>
      <c r="F78" s="273"/>
      <c r="G78" s="273"/>
      <c r="H78" s="273"/>
      <c r="I78" s="273"/>
      <c r="J78" s="273"/>
      <c r="K78" s="273"/>
      <c r="L78" s="273"/>
      <c r="M78" s="273"/>
      <c r="N78" s="273"/>
      <c r="O78" s="273"/>
      <c r="P78" s="273"/>
      <c r="Q78" s="273"/>
      <c r="R78" s="273"/>
      <c r="S78" s="274" t="s">
        <v>131</v>
      </c>
      <c r="T78" s="275" t="e">
        <f aca="false">IF(Y77, S77/Y77, 1)</f>
        <v>#DIV/0!</v>
      </c>
      <c r="U78" s="275"/>
      <c r="V78" s="275"/>
      <c r="W78" s="276" t="s">
        <v>132</v>
      </c>
      <c r="X78" s="277"/>
      <c r="Y78" s="278" t="s">
        <v>131</v>
      </c>
      <c r="Z78" s="275" t="e">
        <f aca="false">IF(Y77,1,0)</f>
        <v>#DIV/0!</v>
      </c>
      <c r="AA78" s="275"/>
      <c r="AB78" s="275"/>
      <c r="AC78" s="279" t="s">
        <v>132</v>
      </c>
      <c r="AD78" s="277"/>
      <c r="AE78" s="278" t="s">
        <v>131</v>
      </c>
      <c r="AF78" s="275" t="e">
        <f aca="false">IF(Y77, AE77/Y77, IF(AE77, AE77/S77, 0))</f>
        <v>#DIV/0!</v>
      </c>
      <c r="AG78" s="275"/>
      <c r="AH78" s="275"/>
      <c r="AI78" s="280" t="s">
        <v>132</v>
      </c>
      <c r="AJ78" s="281" t="str">
        <f aca="false">IF(M18="○", IF(AND(S74=1, Y74=1), IF(AND(T78&gt;Z78, Z78&gt;0),"○","×"),""),"")</f>
        <v/>
      </c>
      <c r="AK78" s="272"/>
      <c r="AL78" s="185" t="s">
        <v>133</v>
      </c>
      <c r="AM78" s="185"/>
      <c r="AN78" s="185"/>
      <c r="AO78" s="185"/>
      <c r="AP78" s="185"/>
      <c r="AQ78" s="185"/>
      <c r="AR78" s="185"/>
      <c r="AS78" s="185"/>
      <c r="AT78" s="185"/>
      <c r="AU78" s="185"/>
      <c r="AV78" s="185"/>
    </row>
    <row r="79" s="284" customFormat="true" ht="17.25" hidden="false" customHeight="true" outlineLevel="0" collapsed="false">
      <c r="A79" s="273"/>
      <c r="B79" s="273"/>
      <c r="C79" s="273"/>
      <c r="D79" s="273"/>
      <c r="E79" s="273"/>
      <c r="F79" s="273"/>
      <c r="G79" s="273"/>
      <c r="H79" s="273"/>
      <c r="I79" s="273"/>
      <c r="J79" s="273"/>
      <c r="K79" s="273"/>
      <c r="L79" s="273"/>
      <c r="M79" s="273"/>
      <c r="N79" s="273"/>
      <c r="O79" s="273"/>
      <c r="P79" s="273"/>
      <c r="Q79" s="273"/>
      <c r="R79" s="273"/>
      <c r="S79" s="274"/>
      <c r="T79" s="275"/>
      <c r="U79" s="275"/>
      <c r="V79" s="275"/>
      <c r="W79" s="276"/>
      <c r="X79" s="277"/>
      <c r="Y79" s="278"/>
      <c r="Z79" s="275"/>
      <c r="AA79" s="275"/>
      <c r="AB79" s="275"/>
      <c r="AC79" s="279"/>
      <c r="AD79" s="277"/>
      <c r="AE79" s="278"/>
      <c r="AF79" s="275"/>
      <c r="AG79" s="275"/>
      <c r="AH79" s="275"/>
      <c r="AI79" s="280"/>
      <c r="AJ79" s="282" t="str">
        <f aca="false">IF(M18="○", IF(AND(Y74=1,AE74=1), IF(AND(Y80="",AE80=""), IF(AND(Z78&gt;=2*AF78, AF78&gt;0),"○","×"), IF(AND(Y80&gt;=AE80,Z78&gt;0, AF78&gt;0), "○","×")),IF(AND(S74=1,AE74=1),IF(AND(Y80&gt;=AE80, AE80&gt;0), IF(AND(T78&gt;2*AF78, AF78&gt;0), "○", "×"),"×"),"")),"")</f>
        <v/>
      </c>
      <c r="AK79" s="283" t="s">
        <v>134</v>
      </c>
      <c r="AL79" s="185" t="s">
        <v>135</v>
      </c>
      <c r="AM79" s="185"/>
      <c r="AN79" s="185"/>
      <c r="AO79" s="185"/>
      <c r="AP79" s="185"/>
      <c r="AQ79" s="185"/>
      <c r="AR79" s="185"/>
      <c r="AS79" s="185"/>
      <c r="AT79" s="185"/>
      <c r="AU79" s="185"/>
      <c r="AV79" s="185"/>
      <c r="AX79" s="285"/>
    </row>
    <row r="80" s="284" customFormat="true" ht="27" hidden="false" customHeight="true" outlineLevel="0" collapsed="false">
      <c r="A80" s="286" t="s">
        <v>136</v>
      </c>
      <c r="B80" s="286"/>
      <c r="C80" s="286"/>
      <c r="D80" s="286"/>
      <c r="E80" s="286"/>
      <c r="F80" s="286"/>
      <c r="G80" s="286"/>
      <c r="H80" s="286"/>
      <c r="I80" s="286"/>
      <c r="J80" s="286"/>
      <c r="K80" s="286"/>
      <c r="L80" s="286"/>
      <c r="M80" s="286"/>
      <c r="N80" s="286"/>
      <c r="O80" s="286"/>
      <c r="P80" s="286"/>
      <c r="Q80" s="286"/>
      <c r="R80" s="286"/>
      <c r="S80" s="287"/>
      <c r="T80" s="287"/>
      <c r="U80" s="287"/>
      <c r="V80" s="287"/>
      <c r="W80" s="287"/>
      <c r="X80" s="287"/>
      <c r="Y80" s="262"/>
      <c r="Z80" s="262"/>
      <c r="AA80" s="262"/>
      <c r="AB80" s="262"/>
      <c r="AC80" s="262"/>
      <c r="AD80" s="288" t="s">
        <v>67</v>
      </c>
      <c r="AE80" s="289"/>
      <c r="AF80" s="289"/>
      <c r="AG80" s="289"/>
      <c r="AH80" s="289"/>
      <c r="AI80" s="289"/>
      <c r="AJ80" s="290" t="s">
        <v>67</v>
      </c>
      <c r="AK80" s="283"/>
      <c r="AL80" s="86"/>
      <c r="AM80" s="86"/>
      <c r="AN80" s="86"/>
      <c r="AO80" s="291"/>
      <c r="AP80" s="291"/>
      <c r="AQ80" s="291"/>
      <c r="AR80" s="291"/>
      <c r="AS80" s="291"/>
      <c r="AT80" s="292"/>
      <c r="AU80" s="292"/>
      <c r="AV80" s="292"/>
    </row>
    <row r="81" s="284" customFormat="true" ht="20.25" hidden="false" customHeight="true" outlineLevel="0" collapsed="false">
      <c r="A81" s="293" t="s">
        <v>137</v>
      </c>
      <c r="B81" s="293"/>
      <c r="C81" s="293"/>
      <c r="D81" s="293"/>
      <c r="E81" s="293"/>
      <c r="F81" s="293"/>
      <c r="G81" s="293"/>
      <c r="H81" s="293"/>
      <c r="I81" s="293"/>
      <c r="J81" s="293"/>
      <c r="K81" s="293"/>
      <c r="L81" s="293"/>
      <c r="M81" s="293"/>
      <c r="N81" s="293"/>
      <c r="O81" s="293"/>
      <c r="P81" s="293"/>
      <c r="Q81" s="293"/>
      <c r="R81" s="293"/>
      <c r="S81" s="293"/>
      <c r="T81" s="293"/>
      <c r="U81" s="293"/>
      <c r="V81" s="293"/>
      <c r="W81" s="293"/>
      <c r="X81" s="293"/>
      <c r="Y81" s="294" t="n">
        <f aca="false">S76+Y76+AE76</f>
        <v>0</v>
      </c>
      <c r="Z81" s="294"/>
      <c r="AA81" s="294"/>
      <c r="AB81" s="294"/>
      <c r="AC81" s="294"/>
      <c r="AD81" s="295" t="s">
        <v>67</v>
      </c>
      <c r="AE81" s="296"/>
      <c r="AF81" s="210"/>
      <c r="AG81" s="210"/>
      <c r="AH81" s="210"/>
      <c r="AI81" s="210"/>
      <c r="AJ81" s="210"/>
      <c r="AK81" s="123"/>
      <c r="AL81" s="86"/>
      <c r="AM81" s="86"/>
      <c r="AN81" s="86"/>
      <c r="AO81" s="291"/>
      <c r="AP81" s="291"/>
      <c r="AQ81" s="291"/>
      <c r="AR81" s="291"/>
      <c r="AS81" s="291"/>
      <c r="AT81" s="292"/>
      <c r="AU81" s="292"/>
      <c r="AV81" s="292"/>
    </row>
    <row r="82" s="86" customFormat="true" ht="27" hidden="false" customHeight="true" outlineLevel="0" collapsed="false">
      <c r="A82" s="297" t="s">
        <v>138</v>
      </c>
      <c r="B82" s="297"/>
      <c r="C82" s="297"/>
      <c r="D82" s="297"/>
      <c r="E82" s="297"/>
      <c r="F82" s="297"/>
      <c r="G82" s="297"/>
      <c r="H82" s="297"/>
      <c r="I82" s="297"/>
      <c r="J82" s="297"/>
      <c r="K82" s="297"/>
      <c r="L82" s="297"/>
      <c r="M82" s="297"/>
      <c r="N82" s="297"/>
      <c r="O82" s="297"/>
      <c r="P82" s="297"/>
      <c r="Q82" s="297"/>
      <c r="R82" s="297"/>
      <c r="S82" s="297"/>
      <c r="T82" s="297"/>
      <c r="U82" s="297"/>
      <c r="V82" s="297"/>
      <c r="W82" s="297"/>
      <c r="X82" s="297"/>
      <c r="Y82" s="259"/>
      <c r="Z82" s="259"/>
      <c r="AA82" s="259"/>
      <c r="AB82" s="259"/>
      <c r="AC82" s="259"/>
      <c r="AD82" s="298" t="s">
        <v>67</v>
      </c>
      <c r="AE82" s="110" t="s">
        <v>82</v>
      </c>
      <c r="AF82" s="299" t="str">
        <f aca="false">IF(M18="○", IF(Y82, IF(Y82&lt;=4400000,"○","☓"),""),"")</f>
        <v/>
      </c>
      <c r="AG82" s="300" t="s">
        <v>139</v>
      </c>
      <c r="AL82" s="185" t="s">
        <v>140</v>
      </c>
      <c r="AM82" s="185"/>
      <c r="AN82" s="185"/>
      <c r="AO82" s="185"/>
      <c r="AP82" s="185"/>
      <c r="AQ82" s="185"/>
      <c r="AR82" s="185"/>
      <c r="AS82" s="185"/>
      <c r="AT82" s="185"/>
      <c r="AU82" s="185"/>
      <c r="AV82" s="185"/>
    </row>
    <row r="83" s="86" customFormat="true" ht="27.75" hidden="false" customHeight="true" outlineLevel="0" collapsed="false">
      <c r="A83" s="301" t="s">
        <v>141</v>
      </c>
      <c r="B83" s="301"/>
      <c r="C83" s="301"/>
      <c r="D83" s="301"/>
      <c r="E83" s="301"/>
      <c r="F83" s="301"/>
      <c r="G83" s="301"/>
      <c r="H83" s="301"/>
      <c r="I83" s="301"/>
      <c r="J83" s="301"/>
      <c r="K83" s="301"/>
      <c r="L83" s="301"/>
      <c r="M83" s="301"/>
      <c r="N83" s="301"/>
      <c r="O83" s="301"/>
      <c r="P83" s="301"/>
      <c r="Q83" s="301"/>
      <c r="R83" s="301"/>
      <c r="S83" s="301"/>
      <c r="T83" s="301"/>
      <c r="U83" s="301"/>
      <c r="V83" s="301"/>
      <c r="W83" s="301"/>
      <c r="X83" s="301"/>
      <c r="Y83" s="302" t="n">
        <f aca="false">SUM('別紙様式3-2'!U19:U118)</f>
        <v>0</v>
      </c>
      <c r="Z83" s="302"/>
      <c r="AA83" s="302"/>
      <c r="AB83" s="302"/>
      <c r="AC83" s="302"/>
      <c r="AD83" s="298" t="s">
        <v>126</v>
      </c>
      <c r="AE83" s="303" t="s">
        <v>82</v>
      </c>
      <c r="AF83" s="304" t="str">
        <f aca="false">IF(M18="○", IF(OR(Y83&gt;=Y84, OR(A86,A87,A88,A89)=1),"○","×"),"")</f>
        <v/>
      </c>
      <c r="AG83" s="305" t="s">
        <v>142</v>
      </c>
      <c r="AL83" s="185" t="s">
        <v>143</v>
      </c>
      <c r="AM83" s="185"/>
      <c r="AN83" s="185"/>
      <c r="AO83" s="185"/>
      <c r="AP83" s="185"/>
      <c r="AQ83" s="185"/>
      <c r="AR83" s="185"/>
      <c r="AS83" s="185"/>
      <c r="AT83" s="185"/>
      <c r="AU83" s="185"/>
      <c r="AV83" s="185"/>
    </row>
    <row r="84" s="86" customFormat="true" ht="28.5" hidden="false" customHeight="true" outlineLevel="0" collapsed="false">
      <c r="A84" s="306" t="s">
        <v>144</v>
      </c>
      <c r="B84" s="306"/>
      <c r="C84" s="306"/>
      <c r="D84" s="306"/>
      <c r="E84" s="306"/>
      <c r="F84" s="306"/>
      <c r="G84" s="306"/>
      <c r="H84" s="306"/>
      <c r="I84" s="306"/>
      <c r="J84" s="306"/>
      <c r="K84" s="306"/>
      <c r="L84" s="306"/>
      <c r="M84" s="306"/>
      <c r="N84" s="306"/>
      <c r="O84" s="306"/>
      <c r="P84" s="306"/>
      <c r="Q84" s="306"/>
      <c r="R84" s="306"/>
      <c r="S84" s="306"/>
      <c r="T84" s="306"/>
      <c r="U84" s="306"/>
      <c r="V84" s="306"/>
      <c r="W84" s="306"/>
      <c r="X84" s="306"/>
      <c r="Y84" s="307" t="n">
        <f aca="false">COUNTIFS('別紙様式3-2'!P19:P118,"&lt;&gt;訪問型サービス（総合事業）",'別紙様式3-2'!P19:P118,"&lt;&gt;通所型サービス（総合事業）",'別紙様式3-2'!P19:P118,"&lt;&gt;（介護予防）短期入所生活介護",'別紙様式3-2'!P19:P118,"&lt;&gt;（介護予防）短期入所療養介護（老健）",'別紙様式3-2'!P19:P118,"&lt;&gt;（介護予防）短期入所療養介護 （病院等（老健以外）)",'別紙様式3-2'!P19:P118,"&lt;&gt;（介護予防）短期入所療養介護（医療院）",'別紙様式3-2'!S19:S118,"*")</f>
        <v>0</v>
      </c>
      <c r="Z84" s="307"/>
      <c r="AA84" s="307"/>
      <c r="AB84" s="307"/>
      <c r="AC84" s="307"/>
      <c r="AD84" s="308" t="s">
        <v>145</v>
      </c>
      <c r="AE84" s="303" t="s">
        <v>82</v>
      </c>
      <c r="AF84" s="304"/>
      <c r="AG84" s="305"/>
      <c r="AL84" s="185"/>
      <c r="AM84" s="185"/>
      <c r="AN84" s="185"/>
      <c r="AO84" s="185"/>
      <c r="AP84" s="185"/>
      <c r="AQ84" s="185"/>
      <c r="AR84" s="185"/>
      <c r="AS84" s="185"/>
      <c r="AT84" s="185"/>
      <c r="AU84" s="185"/>
      <c r="AV84" s="185"/>
    </row>
    <row r="85" s="86" customFormat="true" ht="18.75" hidden="false" customHeight="true" outlineLevel="0" collapsed="false">
      <c r="A85" s="309" t="s">
        <v>146</v>
      </c>
      <c r="B85" s="310"/>
      <c r="C85" s="311"/>
      <c r="D85" s="311"/>
      <c r="E85" s="311"/>
      <c r="F85" s="311"/>
      <c r="G85" s="311"/>
      <c r="H85" s="311"/>
      <c r="I85" s="311"/>
      <c r="J85" s="312"/>
      <c r="K85" s="312"/>
      <c r="L85" s="312"/>
      <c r="M85" s="312"/>
      <c r="N85" s="312"/>
      <c r="O85" s="312"/>
      <c r="P85" s="312"/>
      <c r="Q85" s="312"/>
      <c r="R85" s="312"/>
      <c r="S85" s="312"/>
      <c r="T85" s="312"/>
      <c r="U85" s="311"/>
      <c r="V85" s="311"/>
      <c r="W85" s="311"/>
      <c r="X85" s="311"/>
      <c r="Y85" s="104"/>
      <c r="Z85" s="104"/>
      <c r="AA85" s="104"/>
      <c r="AB85" s="104"/>
      <c r="AC85" s="104"/>
      <c r="AD85" s="104"/>
      <c r="AE85" s="312"/>
      <c r="AF85" s="312"/>
      <c r="AG85" s="312"/>
      <c r="AH85" s="312"/>
      <c r="AI85" s="312"/>
      <c r="AJ85" s="313"/>
      <c r="AR85" s="98"/>
    </row>
    <row r="86" s="86" customFormat="true" ht="18.75" hidden="false" customHeight="true" outlineLevel="0" collapsed="false">
      <c r="A86" s="314" t="n">
        <f aca="false">FALSE()</f>
        <v>0</v>
      </c>
      <c r="B86" s="315" t="s">
        <v>147</v>
      </c>
      <c r="C86" s="316"/>
      <c r="D86" s="316"/>
      <c r="E86" s="316"/>
      <c r="F86" s="316"/>
      <c r="G86" s="316"/>
      <c r="H86" s="316"/>
      <c r="I86" s="317"/>
      <c r="J86" s="317"/>
      <c r="K86" s="317"/>
      <c r="L86" s="317"/>
      <c r="M86" s="317"/>
      <c r="N86" s="317"/>
      <c r="O86" s="317"/>
      <c r="P86" s="317"/>
      <c r="Q86" s="317"/>
      <c r="R86" s="317"/>
      <c r="S86" s="317"/>
      <c r="T86" s="316"/>
      <c r="U86" s="316"/>
      <c r="V86" s="316"/>
      <c r="W86" s="316"/>
      <c r="X86" s="317"/>
      <c r="Y86" s="317"/>
      <c r="Z86" s="317"/>
      <c r="AA86" s="317"/>
      <c r="AB86" s="317"/>
      <c r="AC86" s="317"/>
      <c r="AD86" s="317"/>
      <c r="AE86" s="317"/>
      <c r="AF86" s="317"/>
      <c r="AG86" s="317"/>
      <c r="AH86" s="104"/>
      <c r="AI86" s="318"/>
      <c r="AJ86" s="319"/>
      <c r="AP86" s="98"/>
    </row>
    <row r="87" s="86" customFormat="true" ht="18.75" hidden="false" customHeight="true" outlineLevel="0" collapsed="false">
      <c r="A87" s="314" t="n">
        <f aca="false">FALSE()</f>
        <v>0</v>
      </c>
      <c r="B87" s="315" t="s">
        <v>148</v>
      </c>
      <c r="C87" s="316"/>
      <c r="D87" s="316"/>
      <c r="E87" s="316"/>
      <c r="F87" s="316"/>
      <c r="G87" s="316"/>
      <c r="H87" s="316"/>
      <c r="I87" s="317"/>
      <c r="J87" s="317"/>
      <c r="K87" s="317"/>
      <c r="L87" s="317"/>
      <c r="M87" s="317"/>
      <c r="N87" s="317"/>
      <c r="O87" s="317"/>
      <c r="P87" s="317"/>
      <c r="Q87" s="317"/>
      <c r="R87" s="317"/>
      <c r="S87" s="317"/>
      <c r="T87" s="316"/>
      <c r="U87" s="316"/>
      <c r="V87" s="316"/>
      <c r="W87" s="316"/>
      <c r="X87" s="317"/>
      <c r="Y87" s="317"/>
      <c r="Z87" s="317"/>
      <c r="AA87" s="317"/>
      <c r="AB87" s="317"/>
      <c r="AC87" s="317"/>
      <c r="AD87" s="317"/>
      <c r="AE87" s="317"/>
      <c r="AF87" s="317"/>
      <c r="AG87" s="317"/>
      <c r="AH87" s="104"/>
      <c r="AI87" s="318"/>
      <c r="AJ87" s="319"/>
      <c r="AQ87" s="98"/>
    </row>
    <row r="88" s="86" customFormat="true" ht="30.75" hidden="false" customHeight="true" outlineLevel="0" collapsed="false">
      <c r="A88" s="314" t="n">
        <f aca="false">FALSE()</f>
        <v>0</v>
      </c>
      <c r="B88" s="320" t="s">
        <v>149</v>
      </c>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c r="AA88" s="320"/>
      <c r="AB88" s="320"/>
      <c r="AC88" s="320"/>
      <c r="AD88" s="320"/>
      <c r="AE88" s="320"/>
      <c r="AF88" s="320"/>
      <c r="AG88" s="320"/>
      <c r="AH88" s="320"/>
      <c r="AI88" s="320"/>
      <c r="AJ88" s="321"/>
      <c r="AK88" s="322"/>
      <c r="AQ88" s="98"/>
    </row>
    <row r="89" s="86" customFormat="true" ht="18" hidden="false" customHeight="true" outlineLevel="0" collapsed="false">
      <c r="A89" s="314" t="n">
        <f aca="false">FALSE()</f>
        <v>0</v>
      </c>
      <c r="B89" s="315" t="s">
        <v>150</v>
      </c>
      <c r="C89" s="316"/>
      <c r="D89" s="316" t="s">
        <v>151</v>
      </c>
      <c r="E89" s="323"/>
      <c r="F89" s="323"/>
      <c r="G89" s="323"/>
      <c r="H89" s="323"/>
      <c r="I89" s="323"/>
      <c r="J89" s="323"/>
      <c r="K89" s="323"/>
      <c r="L89" s="323"/>
      <c r="M89" s="323"/>
      <c r="N89" s="323"/>
      <c r="O89" s="323"/>
      <c r="P89" s="323"/>
      <c r="Q89" s="323"/>
      <c r="R89" s="323"/>
      <c r="S89" s="323"/>
      <c r="T89" s="323"/>
      <c r="U89" s="323"/>
      <c r="V89" s="323"/>
      <c r="W89" s="323"/>
      <c r="X89" s="323"/>
      <c r="Y89" s="323"/>
      <c r="Z89" s="323"/>
      <c r="AA89" s="323"/>
      <c r="AB89" s="323"/>
      <c r="AC89" s="323"/>
      <c r="AD89" s="323"/>
      <c r="AE89" s="323"/>
      <c r="AF89" s="323"/>
      <c r="AG89" s="324" t="s">
        <v>152</v>
      </c>
      <c r="AH89" s="104"/>
      <c r="AI89" s="318"/>
      <c r="AJ89" s="319"/>
      <c r="AQ89" s="98"/>
    </row>
    <row r="90" s="86" customFormat="true" ht="18" hidden="false" customHeight="true" outlineLevel="0" collapsed="false">
      <c r="A90" s="325" t="s">
        <v>153</v>
      </c>
      <c r="B90" s="325"/>
      <c r="C90" s="325"/>
      <c r="D90" s="325"/>
      <c r="E90" s="325"/>
      <c r="F90" s="325"/>
      <c r="G90" s="325"/>
      <c r="H90" s="325"/>
      <c r="I90" s="325"/>
      <c r="J90" s="325"/>
      <c r="K90" s="325"/>
      <c r="L90" s="325"/>
      <c r="M90" s="326"/>
      <c r="N90" s="326"/>
      <c r="O90" s="326"/>
      <c r="P90" s="326"/>
      <c r="Q90" s="326"/>
      <c r="R90" s="326"/>
      <c r="S90" s="326"/>
      <c r="T90" s="326"/>
      <c r="U90" s="326"/>
      <c r="V90" s="326"/>
      <c r="W90" s="326"/>
      <c r="X90" s="326"/>
      <c r="Y90" s="326"/>
      <c r="Z90" s="326"/>
      <c r="AA90" s="326"/>
      <c r="AB90" s="326"/>
      <c r="AC90" s="326"/>
      <c r="AD90" s="326"/>
      <c r="AE90" s="326"/>
      <c r="AF90" s="326"/>
      <c r="AG90" s="326"/>
      <c r="AH90" s="326"/>
      <c r="AI90" s="326"/>
      <c r="AJ90" s="282" t="str">
        <f aca="false">IF(S74=0, IF(M90&lt;&gt;"","○","×"),"")</f>
        <v>×</v>
      </c>
      <c r="AL90" s="185" t="s">
        <v>154</v>
      </c>
      <c r="AM90" s="185"/>
      <c r="AN90" s="185"/>
      <c r="AO90" s="185"/>
      <c r="AP90" s="185"/>
      <c r="AQ90" s="185"/>
      <c r="AR90" s="185"/>
      <c r="AS90" s="185"/>
      <c r="AT90" s="185"/>
      <c r="AU90" s="185"/>
      <c r="AV90" s="185"/>
    </row>
    <row r="91" s="86" customFormat="true" ht="6.75" hidden="false" customHeight="true" outlineLevel="0" collapsed="false">
      <c r="A91" s="103"/>
      <c r="B91" s="103"/>
      <c r="C91" s="229"/>
      <c r="D91" s="103"/>
      <c r="E91" s="103"/>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104"/>
      <c r="AJ91" s="318"/>
      <c r="AR91" s="98"/>
    </row>
    <row r="92" s="123" customFormat="true" ht="45" hidden="false" customHeight="true" outlineLevel="0" collapsed="false">
      <c r="A92" s="327" t="s">
        <v>155</v>
      </c>
      <c r="B92" s="327"/>
      <c r="C92" s="327"/>
      <c r="D92" s="327"/>
      <c r="E92" s="327"/>
      <c r="F92" s="327"/>
      <c r="G92" s="327"/>
      <c r="H92" s="327"/>
      <c r="I92" s="327"/>
      <c r="J92" s="327"/>
      <c r="K92" s="327"/>
      <c r="L92" s="327"/>
      <c r="M92" s="327"/>
      <c r="N92" s="327"/>
      <c r="O92" s="327"/>
      <c r="P92" s="327"/>
      <c r="Q92" s="327"/>
      <c r="R92" s="327"/>
      <c r="S92" s="327"/>
      <c r="T92" s="327"/>
      <c r="U92" s="327"/>
      <c r="V92" s="327"/>
      <c r="W92" s="327"/>
      <c r="X92" s="327"/>
      <c r="Y92" s="327"/>
      <c r="Z92" s="327"/>
      <c r="AA92" s="327"/>
      <c r="AB92" s="327"/>
      <c r="AC92" s="327"/>
      <c r="AD92" s="327"/>
      <c r="AE92" s="327"/>
      <c r="AF92" s="327"/>
      <c r="AG92" s="327"/>
      <c r="AH92" s="327"/>
      <c r="AI92" s="327"/>
      <c r="AJ92" s="327"/>
    </row>
    <row r="93" customFormat="false" ht="21" hidden="false" customHeight="true" outlineLevel="0" collapsed="false">
      <c r="A93" s="228" t="s">
        <v>156</v>
      </c>
      <c r="B93" s="127"/>
      <c r="C93" s="127"/>
      <c r="D93" s="127"/>
      <c r="E93" s="127"/>
      <c r="F93" s="127"/>
      <c r="G93" s="127"/>
      <c r="H93" s="127"/>
      <c r="I93" s="127"/>
      <c r="J93" s="127"/>
      <c r="K93" s="127"/>
      <c r="L93" s="127"/>
      <c r="M93" s="127"/>
      <c r="N93" s="127"/>
      <c r="O93" s="127"/>
      <c r="P93" s="127"/>
      <c r="Q93" s="127"/>
      <c r="R93" s="328"/>
      <c r="S93" s="329"/>
      <c r="T93" s="329"/>
      <c r="U93" s="329"/>
      <c r="V93" s="329"/>
      <c r="W93" s="329"/>
      <c r="X93" s="329"/>
      <c r="Y93" s="329"/>
      <c r="Z93" s="330"/>
      <c r="AA93" s="330"/>
      <c r="AB93" s="331"/>
      <c r="AC93" s="332"/>
      <c r="AD93" s="210"/>
      <c r="AE93" s="210"/>
      <c r="AF93" s="333"/>
      <c r="AG93" s="333"/>
      <c r="AH93" s="333"/>
      <c r="AI93" s="333"/>
      <c r="AJ93" s="103"/>
      <c r="AK93" s="210"/>
      <c r="AR93" s="118"/>
    </row>
    <row r="94" customFormat="false" ht="19.5" hidden="false" customHeight="true" outlineLevel="0" collapsed="false">
      <c r="A94" s="334" t="s">
        <v>157</v>
      </c>
      <c r="B94" s="334"/>
      <c r="C94" s="335" t="s">
        <v>158</v>
      </c>
      <c r="D94" s="336"/>
      <c r="E94" s="336"/>
      <c r="F94" s="336"/>
      <c r="G94" s="336"/>
      <c r="H94" s="336"/>
      <c r="I94" s="336"/>
      <c r="J94" s="336"/>
      <c r="K94" s="336"/>
      <c r="L94" s="336"/>
      <c r="M94" s="336"/>
      <c r="N94" s="336"/>
      <c r="O94" s="336"/>
      <c r="P94" s="336"/>
      <c r="Q94" s="336"/>
      <c r="R94" s="337"/>
      <c r="S94" s="338"/>
      <c r="T94" s="338"/>
      <c r="U94" s="338"/>
      <c r="V94" s="338"/>
      <c r="W94" s="338"/>
      <c r="X94" s="339" t="s">
        <v>67</v>
      </c>
      <c r="Y94" s="340"/>
      <c r="Z94" s="341"/>
      <c r="AA94" s="342"/>
      <c r="AB94" s="343"/>
      <c r="AC94" s="343"/>
      <c r="AD94" s="344"/>
      <c r="AE94" s="345"/>
      <c r="AF94" s="346"/>
      <c r="AJ94" s="332"/>
      <c r="AK94" s="332"/>
    </row>
    <row r="95" customFormat="false" ht="27" hidden="false" customHeight="true" outlineLevel="0" collapsed="false">
      <c r="A95" s="334"/>
      <c r="B95" s="334"/>
      <c r="C95" s="347"/>
      <c r="D95" s="348" t="s">
        <v>159</v>
      </c>
      <c r="E95" s="348"/>
      <c r="F95" s="348"/>
      <c r="G95" s="348"/>
      <c r="H95" s="348"/>
      <c r="I95" s="348"/>
      <c r="J95" s="348"/>
      <c r="K95" s="348"/>
      <c r="L95" s="348"/>
      <c r="M95" s="348"/>
      <c r="N95" s="348"/>
      <c r="O95" s="348"/>
      <c r="P95" s="348"/>
      <c r="Q95" s="348"/>
      <c r="R95" s="348"/>
      <c r="S95" s="349"/>
      <c r="T95" s="349"/>
      <c r="U95" s="349"/>
      <c r="V95" s="349"/>
      <c r="W95" s="349"/>
      <c r="X95" s="350" t="s">
        <v>67</v>
      </c>
      <c r="Y95" s="351" t="s">
        <v>151</v>
      </c>
      <c r="Z95" s="352" t="n">
        <f aca="false">IFERROR(S95/S94*100,0)</f>
        <v>0</v>
      </c>
      <c r="AA95" s="352"/>
      <c r="AB95" s="352"/>
      <c r="AC95" s="353" t="s">
        <v>152</v>
      </c>
      <c r="AD95" s="354" t="s">
        <v>160</v>
      </c>
      <c r="AE95" s="355" t="s">
        <v>82</v>
      </c>
      <c r="AF95" s="299" t="str">
        <f aca="false">IF(X18="○", IF(Z95=0,"",IF(Z95&gt;=200/3,"○","×")),"")</f>
        <v/>
      </c>
      <c r="AG95" s="356" t="s">
        <v>161</v>
      </c>
      <c r="AJ95" s="332"/>
      <c r="AK95" s="332"/>
      <c r="AL95" s="185" t="s">
        <v>162</v>
      </c>
      <c r="AM95" s="185"/>
      <c r="AN95" s="185"/>
      <c r="AO95" s="185"/>
      <c r="AP95" s="185"/>
      <c r="AQ95" s="185"/>
      <c r="AR95" s="185"/>
      <c r="AS95" s="185"/>
      <c r="AT95" s="185"/>
      <c r="AU95" s="185"/>
      <c r="AV95" s="185"/>
    </row>
    <row r="96" customFormat="false" ht="18.75" hidden="false" customHeight="true" outlineLevel="0" collapsed="false">
      <c r="A96" s="357" t="s">
        <v>163</v>
      </c>
      <c r="B96" s="357"/>
      <c r="C96" s="358" t="s">
        <v>164</v>
      </c>
      <c r="D96" s="336"/>
      <c r="E96" s="336"/>
      <c r="F96" s="336"/>
      <c r="G96" s="336"/>
      <c r="H96" s="336"/>
      <c r="I96" s="336"/>
      <c r="J96" s="336"/>
      <c r="K96" s="336"/>
      <c r="L96" s="336"/>
      <c r="M96" s="336"/>
      <c r="N96" s="336"/>
      <c r="O96" s="336"/>
      <c r="P96" s="336"/>
      <c r="Q96" s="336"/>
      <c r="R96" s="359"/>
      <c r="S96" s="349"/>
      <c r="T96" s="349"/>
      <c r="U96" s="349"/>
      <c r="V96" s="349"/>
      <c r="W96" s="349"/>
      <c r="X96" s="360" t="s">
        <v>67</v>
      </c>
      <c r="Y96" s="340"/>
      <c r="Z96" s="341"/>
      <c r="AA96" s="342"/>
      <c r="AB96" s="343"/>
      <c r="AC96" s="343"/>
      <c r="AD96" s="344"/>
      <c r="AE96" s="345"/>
      <c r="AF96" s="346"/>
      <c r="AG96" s="356"/>
      <c r="AJ96" s="332"/>
      <c r="AK96" s="332"/>
    </row>
    <row r="97" customFormat="false" ht="24.75" hidden="false" customHeight="true" outlineLevel="0" collapsed="false">
      <c r="A97" s="357"/>
      <c r="B97" s="357"/>
      <c r="C97" s="347"/>
      <c r="D97" s="348" t="s">
        <v>159</v>
      </c>
      <c r="E97" s="348"/>
      <c r="F97" s="348"/>
      <c r="G97" s="348"/>
      <c r="H97" s="348"/>
      <c r="I97" s="348"/>
      <c r="J97" s="348"/>
      <c r="K97" s="348"/>
      <c r="L97" s="348"/>
      <c r="M97" s="348"/>
      <c r="N97" s="348"/>
      <c r="O97" s="348"/>
      <c r="P97" s="348"/>
      <c r="Q97" s="348"/>
      <c r="R97" s="348"/>
      <c r="S97" s="361"/>
      <c r="T97" s="361"/>
      <c r="U97" s="361"/>
      <c r="V97" s="361"/>
      <c r="W97" s="361"/>
      <c r="X97" s="362" t="s">
        <v>67</v>
      </c>
      <c r="Y97" s="363" t="s">
        <v>151</v>
      </c>
      <c r="Z97" s="352" t="n">
        <f aca="false">IFERROR(S97/S96*100,0)</f>
        <v>0</v>
      </c>
      <c r="AA97" s="352"/>
      <c r="AB97" s="352"/>
      <c r="AC97" s="364" t="s">
        <v>152</v>
      </c>
      <c r="AD97" s="365" t="s">
        <v>160</v>
      </c>
      <c r="AE97" s="355" t="s">
        <v>82</v>
      </c>
      <c r="AF97" s="299" t="str">
        <f aca="false">IF(X18="○", IF(Z97=0,"",IF(Z97&gt;=200/3,"○","×")),"")</f>
        <v/>
      </c>
      <c r="AG97" s="356"/>
      <c r="AL97" s="185" t="s">
        <v>165</v>
      </c>
      <c r="AM97" s="185"/>
      <c r="AN97" s="185"/>
      <c r="AO97" s="185"/>
      <c r="AP97" s="185"/>
      <c r="AQ97" s="185"/>
      <c r="AR97" s="185"/>
      <c r="AS97" s="185"/>
      <c r="AT97" s="185"/>
      <c r="AU97" s="185"/>
      <c r="AV97" s="185"/>
    </row>
    <row r="98" customFormat="false" ht="18.75" hidden="false" customHeight="true" outlineLevel="0" collapsed="false">
      <c r="A98" s="366" t="s">
        <v>166</v>
      </c>
      <c r="B98" s="367"/>
      <c r="C98" s="367"/>
      <c r="D98" s="367"/>
      <c r="E98" s="367"/>
      <c r="F98" s="367"/>
      <c r="G98" s="367"/>
      <c r="H98" s="367"/>
      <c r="I98" s="367"/>
      <c r="J98" s="367"/>
      <c r="K98" s="367"/>
      <c r="L98" s="367"/>
      <c r="M98" s="367"/>
      <c r="N98" s="367"/>
      <c r="O98" s="367"/>
      <c r="P98" s="367"/>
      <c r="Q98" s="367"/>
      <c r="R98" s="368"/>
      <c r="S98" s="369" t="n">
        <f aca="false">S94+S96</f>
        <v>0</v>
      </c>
      <c r="T98" s="369"/>
      <c r="U98" s="369"/>
      <c r="V98" s="369"/>
      <c r="W98" s="369"/>
      <c r="X98" s="370" t="s">
        <v>67</v>
      </c>
      <c r="Y98" s="371"/>
      <c r="Z98" s="155"/>
      <c r="AA98" s="372"/>
      <c r="AB98" s="373"/>
      <c r="AC98" s="86"/>
      <c r="AD98" s="86"/>
      <c r="AE98" s="210"/>
      <c r="AF98" s="210"/>
      <c r="AG98" s="210"/>
      <c r="AH98" s="210"/>
      <c r="AI98" s="210"/>
    </row>
    <row r="99" s="204" customFormat="true" ht="26.25" hidden="false" customHeight="true" outlineLevel="0" collapsed="false">
      <c r="A99" s="374" t="s">
        <v>167</v>
      </c>
      <c r="B99" s="375"/>
      <c r="C99" s="375"/>
      <c r="D99" s="375"/>
      <c r="E99" s="375"/>
      <c r="F99" s="375"/>
      <c r="G99" s="375"/>
      <c r="H99" s="375"/>
      <c r="I99" s="375"/>
      <c r="J99" s="375"/>
      <c r="K99" s="375"/>
      <c r="L99" s="375"/>
      <c r="M99" s="375"/>
      <c r="N99" s="375"/>
      <c r="O99" s="375"/>
      <c r="P99" s="375"/>
      <c r="Q99" s="376"/>
      <c r="R99" s="376"/>
      <c r="S99" s="376"/>
      <c r="T99" s="376"/>
      <c r="U99" s="376"/>
      <c r="V99" s="376"/>
      <c r="W99" s="376"/>
      <c r="X99" s="376"/>
      <c r="Y99" s="376"/>
      <c r="Z99" s="376"/>
      <c r="AA99" s="376"/>
      <c r="AB99" s="376"/>
      <c r="AC99" s="376"/>
      <c r="AD99" s="376"/>
      <c r="AE99" s="376"/>
      <c r="AF99" s="376"/>
      <c r="AG99" s="376"/>
      <c r="AH99" s="135"/>
      <c r="AI99" s="377"/>
      <c r="AJ99" s="376"/>
      <c r="AS99" s="378"/>
    </row>
    <row r="100" s="204" customFormat="true" ht="13.5" hidden="false" customHeight="false" outlineLevel="0" collapsed="false">
      <c r="A100" s="379" t="s">
        <v>168</v>
      </c>
      <c r="B100" s="379"/>
      <c r="C100" s="375"/>
      <c r="D100" s="375"/>
      <c r="E100" s="375"/>
      <c r="F100" s="375"/>
      <c r="G100" s="375"/>
      <c r="H100" s="375"/>
      <c r="I100" s="375"/>
      <c r="J100" s="375"/>
      <c r="K100" s="375"/>
      <c r="L100" s="375"/>
      <c r="M100" s="375"/>
      <c r="N100" s="375"/>
      <c r="O100" s="375"/>
      <c r="P100" s="375"/>
      <c r="Q100" s="376"/>
      <c r="R100" s="376"/>
      <c r="S100" s="376"/>
      <c r="T100" s="376"/>
      <c r="U100" s="376"/>
      <c r="V100" s="376"/>
      <c r="W100" s="376"/>
      <c r="X100" s="376"/>
      <c r="Y100" s="376"/>
      <c r="Z100" s="376"/>
      <c r="AA100" s="376"/>
      <c r="AB100" s="376"/>
      <c r="AC100" s="376"/>
      <c r="AD100" s="376"/>
      <c r="AE100" s="376"/>
      <c r="AF100" s="376"/>
      <c r="AG100" s="376"/>
      <c r="AH100" s="135"/>
      <c r="AI100" s="377"/>
      <c r="AJ100" s="376"/>
      <c r="AS100" s="378"/>
    </row>
    <row r="101" s="204" customFormat="true" ht="13.5" hidden="false" customHeight="false" outlineLevel="0" collapsed="false">
      <c r="A101" s="380" t="s">
        <v>51</v>
      </c>
      <c r="B101" s="379" t="s">
        <v>169</v>
      </c>
      <c r="C101" s="375"/>
      <c r="D101" s="375"/>
      <c r="E101" s="375"/>
      <c r="F101" s="375"/>
      <c r="G101" s="375"/>
      <c r="H101" s="375"/>
      <c r="I101" s="375"/>
      <c r="J101" s="375"/>
      <c r="K101" s="375"/>
      <c r="L101" s="375"/>
      <c r="M101" s="375"/>
      <c r="N101" s="375"/>
      <c r="O101" s="375"/>
      <c r="P101" s="375"/>
      <c r="Q101" s="376"/>
      <c r="R101" s="376"/>
      <c r="S101" s="376"/>
      <c r="T101" s="376"/>
      <c r="U101" s="376"/>
      <c r="V101" s="376"/>
      <c r="W101" s="376"/>
      <c r="X101" s="376"/>
      <c r="Y101" s="376"/>
      <c r="Z101" s="376"/>
      <c r="AA101" s="376"/>
      <c r="AB101" s="376"/>
      <c r="AC101" s="376"/>
      <c r="AD101" s="376"/>
      <c r="AE101" s="376"/>
      <c r="AF101" s="376"/>
      <c r="AG101" s="376"/>
      <c r="AH101" s="135"/>
      <c r="AI101" s="377"/>
      <c r="AJ101" s="376"/>
      <c r="AS101" s="378"/>
    </row>
    <row r="102" s="204" customFormat="true" ht="13.5" hidden="false" customHeight="false" outlineLevel="0" collapsed="false">
      <c r="A102" s="379" t="s">
        <v>107</v>
      </c>
      <c r="B102" s="379"/>
      <c r="C102" s="375"/>
      <c r="D102" s="375"/>
      <c r="E102" s="375"/>
      <c r="F102" s="375"/>
      <c r="G102" s="375"/>
      <c r="H102" s="375"/>
      <c r="I102" s="375"/>
      <c r="J102" s="375"/>
      <c r="K102" s="375"/>
      <c r="L102" s="375"/>
      <c r="M102" s="375"/>
      <c r="N102" s="375"/>
      <c r="O102" s="375"/>
      <c r="P102" s="375"/>
      <c r="Q102" s="376"/>
      <c r="R102" s="376"/>
      <c r="S102" s="376"/>
      <c r="T102" s="376"/>
      <c r="U102" s="376"/>
      <c r="V102" s="376"/>
      <c r="W102" s="376"/>
      <c r="X102" s="376"/>
      <c r="Y102" s="376"/>
      <c r="Z102" s="376"/>
      <c r="AA102" s="376"/>
      <c r="AB102" s="376"/>
      <c r="AC102" s="376"/>
      <c r="AD102" s="376"/>
      <c r="AE102" s="376"/>
      <c r="AF102" s="376"/>
      <c r="AG102" s="376"/>
      <c r="AH102" s="135"/>
      <c r="AI102" s="377"/>
      <c r="AJ102" s="376"/>
      <c r="AS102" s="378"/>
    </row>
    <row r="103" s="204" customFormat="true" ht="42.75" hidden="false" customHeight="true" outlineLevel="0" collapsed="false">
      <c r="A103" s="381" t="s">
        <v>51</v>
      </c>
      <c r="B103" s="382" t="s">
        <v>170</v>
      </c>
      <c r="C103" s="382"/>
      <c r="D103" s="382"/>
      <c r="E103" s="382"/>
      <c r="F103" s="382"/>
      <c r="G103" s="382"/>
      <c r="H103" s="382"/>
      <c r="I103" s="382"/>
      <c r="J103" s="382"/>
      <c r="K103" s="382"/>
      <c r="L103" s="382"/>
      <c r="M103" s="382"/>
      <c r="N103" s="382"/>
      <c r="O103" s="382"/>
      <c r="P103" s="382"/>
      <c r="Q103" s="382"/>
      <c r="R103" s="382"/>
      <c r="S103" s="382"/>
      <c r="T103" s="382"/>
      <c r="U103" s="382"/>
      <c r="V103" s="382"/>
      <c r="W103" s="382"/>
      <c r="X103" s="382"/>
      <c r="Y103" s="382"/>
      <c r="Z103" s="382"/>
      <c r="AA103" s="382"/>
      <c r="AB103" s="382"/>
      <c r="AC103" s="382"/>
      <c r="AD103" s="382"/>
      <c r="AE103" s="382"/>
      <c r="AF103" s="382"/>
      <c r="AG103" s="382"/>
      <c r="AH103" s="382"/>
      <c r="AI103" s="382"/>
      <c r="AJ103" s="382"/>
      <c r="AS103" s="378"/>
    </row>
    <row r="104" customFormat="false" ht="7.5" hidden="false" customHeight="true" outlineLevel="0" collapsed="false">
      <c r="A104" s="383"/>
      <c r="B104" s="383"/>
      <c r="C104" s="383"/>
      <c r="D104" s="383"/>
      <c r="E104" s="384"/>
      <c r="F104" s="384"/>
      <c r="G104" s="384"/>
      <c r="H104" s="384"/>
      <c r="I104" s="384"/>
      <c r="J104" s="384"/>
      <c r="K104" s="384"/>
      <c r="L104" s="384"/>
      <c r="M104" s="384"/>
      <c r="N104" s="384"/>
      <c r="O104" s="384"/>
      <c r="P104" s="384"/>
      <c r="Q104" s="384"/>
      <c r="R104" s="384"/>
      <c r="S104" s="384"/>
      <c r="T104" s="384"/>
      <c r="U104" s="384"/>
      <c r="V104" s="384"/>
      <c r="W104" s="384"/>
      <c r="X104" s="384"/>
      <c r="Y104" s="384"/>
      <c r="Z104" s="384"/>
      <c r="AA104" s="384"/>
      <c r="AB104" s="384"/>
      <c r="AC104" s="384"/>
      <c r="AD104" s="384"/>
      <c r="AE104" s="384"/>
      <c r="AF104" s="384"/>
      <c r="AG104" s="384"/>
      <c r="AH104" s="384"/>
      <c r="AI104" s="384"/>
      <c r="AJ104" s="385"/>
      <c r="AK104" s="386"/>
      <c r="AS104" s="118"/>
    </row>
    <row r="105" customFormat="false" ht="15" hidden="false" customHeight="true" outlineLevel="0" collapsed="false">
      <c r="A105" s="387" t="s">
        <v>171</v>
      </c>
      <c r="B105" s="387"/>
      <c r="C105" s="387"/>
      <c r="D105" s="387"/>
      <c r="E105" s="388" t="s">
        <v>172</v>
      </c>
      <c r="F105" s="388"/>
      <c r="G105" s="388"/>
      <c r="H105" s="388"/>
      <c r="I105" s="388"/>
      <c r="J105" s="388"/>
      <c r="K105" s="388"/>
      <c r="L105" s="388"/>
      <c r="M105" s="388"/>
      <c r="N105" s="388"/>
      <c r="O105" s="388"/>
      <c r="P105" s="388"/>
      <c r="Q105" s="388"/>
      <c r="R105" s="388"/>
      <c r="S105" s="388"/>
      <c r="T105" s="388"/>
      <c r="U105" s="388"/>
      <c r="V105" s="388"/>
      <c r="W105" s="388"/>
      <c r="X105" s="388"/>
      <c r="Y105" s="388"/>
      <c r="Z105" s="388"/>
      <c r="AA105" s="388"/>
      <c r="AB105" s="388"/>
      <c r="AC105" s="388"/>
      <c r="AD105" s="388"/>
      <c r="AE105" s="388"/>
      <c r="AF105" s="388"/>
      <c r="AG105" s="388"/>
      <c r="AH105" s="388"/>
      <c r="AI105" s="388"/>
      <c r="AJ105" s="282" t="str">
        <f aca="false" t="array" ref="AJ105:AJ105">IF(M18="○", IF(OR(PRODUCT((E106:E109=0)*1),PRODUCT((E110:E113=0)*1),PRODUCT((E114:E117=0)*1),PRODUCT((E118:E121=0)*1),PRODUCT((E122:E125=0)*1),PRODUCT((E126:E129=0)*1)),"×","○"), IF(PRODUCT((E106:E129=0)*1),"×","○"))</f>
        <v>×</v>
      </c>
      <c r="AK105" s="386"/>
      <c r="AL105" s="185" t="s">
        <v>173</v>
      </c>
      <c r="AM105" s="185"/>
      <c r="AN105" s="185"/>
      <c r="AO105" s="185"/>
      <c r="AP105" s="185"/>
      <c r="AQ105" s="185"/>
      <c r="AR105" s="185"/>
      <c r="AS105" s="185"/>
      <c r="AT105" s="185"/>
      <c r="AU105" s="185"/>
      <c r="AV105" s="185"/>
    </row>
    <row r="106" s="386" customFormat="true" ht="14.25" hidden="false" customHeight="true" outlineLevel="0" collapsed="false">
      <c r="A106" s="389" t="s">
        <v>174</v>
      </c>
      <c r="B106" s="389"/>
      <c r="C106" s="389"/>
      <c r="D106" s="389"/>
      <c r="E106" s="390" t="n">
        <f aca="false">FALSE()</f>
        <v>0</v>
      </c>
      <c r="F106" s="391" t="s">
        <v>175</v>
      </c>
      <c r="G106" s="391"/>
      <c r="H106" s="391"/>
      <c r="I106" s="391"/>
      <c r="J106" s="391"/>
      <c r="K106" s="391"/>
      <c r="L106" s="391"/>
      <c r="M106" s="391"/>
      <c r="N106" s="391"/>
      <c r="O106" s="391"/>
      <c r="P106" s="391"/>
      <c r="Q106" s="391"/>
      <c r="R106" s="391"/>
      <c r="S106" s="391"/>
      <c r="T106" s="391"/>
      <c r="U106" s="391"/>
      <c r="V106" s="391"/>
      <c r="W106" s="391"/>
      <c r="X106" s="391"/>
      <c r="Y106" s="391"/>
      <c r="Z106" s="391"/>
      <c r="AA106" s="391"/>
      <c r="AB106" s="391"/>
      <c r="AC106" s="391"/>
      <c r="AD106" s="391"/>
      <c r="AE106" s="391"/>
      <c r="AF106" s="391"/>
      <c r="AG106" s="391"/>
      <c r="AH106" s="391"/>
      <c r="AI106" s="391"/>
      <c r="AJ106" s="391"/>
      <c r="AL106" s="185"/>
      <c r="AM106" s="185"/>
      <c r="AN106" s="185"/>
      <c r="AO106" s="185"/>
      <c r="AP106" s="185"/>
      <c r="AQ106" s="185"/>
      <c r="AR106" s="185"/>
      <c r="AS106" s="185"/>
      <c r="AT106" s="185"/>
      <c r="AU106" s="185"/>
      <c r="AV106" s="185"/>
    </row>
    <row r="107" s="386" customFormat="true" ht="13.5" hidden="false" customHeight="true" outlineLevel="0" collapsed="false">
      <c r="A107" s="389"/>
      <c r="B107" s="389"/>
      <c r="C107" s="389"/>
      <c r="D107" s="389"/>
      <c r="E107" s="392" t="n">
        <f aca="false">FALSE()</f>
        <v>0</v>
      </c>
      <c r="F107" s="393" t="s">
        <v>176</v>
      </c>
      <c r="G107" s="393"/>
      <c r="H107" s="393"/>
      <c r="I107" s="393"/>
      <c r="J107" s="393"/>
      <c r="K107" s="393"/>
      <c r="L107" s="393"/>
      <c r="M107" s="393"/>
      <c r="N107" s="393"/>
      <c r="O107" s="393"/>
      <c r="P107" s="393"/>
      <c r="Q107" s="393"/>
      <c r="R107" s="393"/>
      <c r="S107" s="393"/>
      <c r="T107" s="393"/>
      <c r="U107" s="393"/>
      <c r="V107" s="393"/>
      <c r="W107" s="393"/>
      <c r="X107" s="393"/>
      <c r="Y107" s="393"/>
      <c r="Z107" s="393"/>
      <c r="AA107" s="393"/>
      <c r="AB107" s="393"/>
      <c r="AC107" s="393"/>
      <c r="AD107" s="393"/>
      <c r="AE107" s="393"/>
      <c r="AF107" s="393"/>
      <c r="AG107" s="393"/>
      <c r="AH107" s="393"/>
      <c r="AI107" s="393"/>
      <c r="AJ107" s="394"/>
      <c r="AK107" s="296"/>
      <c r="AL107" s="185"/>
      <c r="AM107" s="185"/>
      <c r="AN107" s="185"/>
      <c r="AO107" s="185"/>
      <c r="AP107" s="185"/>
      <c r="AQ107" s="185"/>
      <c r="AR107" s="185"/>
      <c r="AS107" s="185"/>
      <c r="AT107" s="185"/>
      <c r="AU107" s="185"/>
      <c r="AV107" s="185"/>
    </row>
    <row r="108" s="386" customFormat="true" ht="13.5" hidden="false" customHeight="true" outlineLevel="0" collapsed="false">
      <c r="A108" s="389"/>
      <c r="B108" s="389"/>
      <c r="C108" s="389"/>
      <c r="D108" s="389"/>
      <c r="E108" s="392" t="n">
        <f aca="false">FALSE()</f>
        <v>0</v>
      </c>
      <c r="F108" s="393" t="s">
        <v>177</v>
      </c>
      <c r="G108" s="393"/>
      <c r="H108" s="393"/>
      <c r="I108" s="393"/>
      <c r="J108" s="393"/>
      <c r="K108" s="393"/>
      <c r="L108" s="393"/>
      <c r="M108" s="393"/>
      <c r="N108" s="393"/>
      <c r="O108" s="393"/>
      <c r="P108" s="393"/>
      <c r="Q108" s="393"/>
      <c r="R108" s="393"/>
      <c r="S108" s="393"/>
      <c r="T108" s="393"/>
      <c r="U108" s="393"/>
      <c r="V108" s="393"/>
      <c r="W108" s="393"/>
      <c r="X108" s="393"/>
      <c r="Y108" s="393"/>
      <c r="Z108" s="393"/>
      <c r="AA108" s="393"/>
      <c r="AB108" s="393"/>
      <c r="AC108" s="393"/>
      <c r="AD108" s="393"/>
      <c r="AE108" s="393"/>
      <c r="AF108" s="393"/>
      <c r="AG108" s="393"/>
      <c r="AH108" s="393"/>
      <c r="AI108" s="393"/>
      <c r="AJ108" s="394"/>
      <c r="AK108" s="296"/>
    </row>
    <row r="109" s="386" customFormat="true" ht="13.5" hidden="false" customHeight="true" outlineLevel="0" collapsed="false">
      <c r="A109" s="389"/>
      <c r="B109" s="389"/>
      <c r="C109" s="389"/>
      <c r="D109" s="389"/>
      <c r="E109" s="395" t="n">
        <f aca="false">FALSE()</f>
        <v>0</v>
      </c>
      <c r="F109" s="396" t="s">
        <v>178</v>
      </c>
      <c r="G109" s="396"/>
      <c r="H109" s="396"/>
      <c r="I109" s="396"/>
      <c r="J109" s="396"/>
      <c r="K109" s="396"/>
      <c r="L109" s="396"/>
      <c r="M109" s="396"/>
      <c r="N109" s="396"/>
      <c r="O109" s="396"/>
      <c r="P109" s="396"/>
      <c r="Q109" s="396"/>
      <c r="R109" s="396"/>
      <c r="S109" s="396"/>
      <c r="T109" s="396"/>
      <c r="U109" s="396"/>
      <c r="V109" s="396"/>
      <c r="W109" s="396"/>
      <c r="X109" s="396"/>
      <c r="Y109" s="396"/>
      <c r="Z109" s="396"/>
      <c r="AA109" s="396"/>
      <c r="AB109" s="396"/>
      <c r="AC109" s="396"/>
      <c r="AD109" s="396"/>
      <c r="AE109" s="396"/>
      <c r="AF109" s="396"/>
      <c r="AG109" s="396"/>
      <c r="AH109" s="396"/>
      <c r="AI109" s="396"/>
      <c r="AJ109" s="397"/>
      <c r="AK109" s="296"/>
    </row>
    <row r="110" s="386" customFormat="true" ht="24.75" hidden="false" customHeight="true" outlineLevel="0" collapsed="false">
      <c r="A110" s="389" t="s">
        <v>179</v>
      </c>
      <c r="B110" s="389"/>
      <c r="C110" s="389"/>
      <c r="D110" s="389"/>
      <c r="E110" s="398" t="n">
        <f aca="false">FALSE()</f>
        <v>0</v>
      </c>
      <c r="F110" s="399" t="s">
        <v>180</v>
      </c>
      <c r="G110" s="399"/>
      <c r="H110" s="399"/>
      <c r="I110" s="399"/>
      <c r="J110" s="399"/>
      <c r="K110" s="399"/>
      <c r="L110" s="399"/>
      <c r="M110" s="399"/>
      <c r="N110" s="399"/>
      <c r="O110" s="399"/>
      <c r="P110" s="399"/>
      <c r="Q110" s="399"/>
      <c r="R110" s="399"/>
      <c r="S110" s="399"/>
      <c r="T110" s="399"/>
      <c r="U110" s="399"/>
      <c r="V110" s="399"/>
      <c r="W110" s="399"/>
      <c r="X110" s="399"/>
      <c r="Y110" s="399"/>
      <c r="Z110" s="399"/>
      <c r="AA110" s="399"/>
      <c r="AB110" s="399"/>
      <c r="AC110" s="399"/>
      <c r="AD110" s="399"/>
      <c r="AE110" s="399"/>
      <c r="AF110" s="399"/>
      <c r="AG110" s="399"/>
      <c r="AH110" s="399"/>
      <c r="AI110" s="399"/>
      <c r="AJ110" s="399"/>
      <c r="AK110" s="296"/>
    </row>
    <row r="111" s="86" customFormat="true" ht="13.5" hidden="false" customHeight="true" outlineLevel="0" collapsed="false">
      <c r="A111" s="389"/>
      <c r="B111" s="389"/>
      <c r="C111" s="389"/>
      <c r="D111" s="389"/>
      <c r="E111" s="400" t="n">
        <f aca="false">FALSE()</f>
        <v>0</v>
      </c>
      <c r="F111" s="393" t="s">
        <v>181</v>
      </c>
      <c r="G111" s="393"/>
      <c r="H111" s="393"/>
      <c r="I111" s="393"/>
      <c r="J111" s="393"/>
      <c r="K111" s="393"/>
      <c r="L111" s="393"/>
      <c r="M111" s="393"/>
      <c r="N111" s="393"/>
      <c r="O111" s="393"/>
      <c r="P111" s="393"/>
      <c r="Q111" s="393"/>
      <c r="R111" s="393"/>
      <c r="S111" s="393"/>
      <c r="T111" s="393"/>
      <c r="U111" s="393"/>
      <c r="V111" s="393"/>
      <c r="W111" s="393"/>
      <c r="X111" s="393"/>
      <c r="Y111" s="393"/>
      <c r="Z111" s="393"/>
      <c r="AA111" s="393"/>
      <c r="AB111" s="393"/>
      <c r="AC111" s="393"/>
      <c r="AD111" s="393"/>
      <c r="AE111" s="393"/>
      <c r="AF111" s="393"/>
      <c r="AG111" s="393"/>
      <c r="AH111" s="393"/>
      <c r="AI111" s="393"/>
      <c r="AJ111" s="401"/>
      <c r="AK111" s="296"/>
    </row>
    <row r="112" s="86" customFormat="true" ht="13.5" hidden="false" customHeight="true" outlineLevel="0" collapsed="false">
      <c r="A112" s="389"/>
      <c r="B112" s="389"/>
      <c r="C112" s="389"/>
      <c r="D112" s="389"/>
      <c r="E112" s="392" t="n">
        <f aca="false">FALSE()</f>
        <v>0</v>
      </c>
      <c r="F112" s="393" t="s">
        <v>182</v>
      </c>
      <c r="G112" s="393"/>
      <c r="H112" s="393"/>
      <c r="I112" s="393"/>
      <c r="J112" s="393"/>
      <c r="K112" s="393"/>
      <c r="L112" s="393"/>
      <c r="M112" s="393"/>
      <c r="N112" s="393"/>
      <c r="O112" s="393"/>
      <c r="P112" s="393"/>
      <c r="Q112" s="393"/>
      <c r="R112" s="393"/>
      <c r="S112" s="393"/>
      <c r="T112" s="393"/>
      <c r="U112" s="393"/>
      <c r="V112" s="393"/>
      <c r="W112" s="393"/>
      <c r="X112" s="393"/>
      <c r="Y112" s="393"/>
      <c r="Z112" s="393"/>
      <c r="AA112" s="393"/>
      <c r="AB112" s="393"/>
      <c r="AC112" s="393"/>
      <c r="AD112" s="393"/>
      <c r="AE112" s="393"/>
      <c r="AF112" s="393"/>
      <c r="AG112" s="393"/>
      <c r="AH112" s="393"/>
      <c r="AI112" s="393"/>
      <c r="AJ112" s="394"/>
      <c r="AK112" s="296"/>
    </row>
    <row r="113" s="86" customFormat="true" ht="15.75" hidden="false" customHeight="true" outlineLevel="0" collapsed="false">
      <c r="A113" s="389"/>
      <c r="B113" s="389"/>
      <c r="C113" s="389"/>
      <c r="D113" s="389"/>
      <c r="E113" s="402" t="n">
        <f aca="false">FALSE()</f>
        <v>0</v>
      </c>
      <c r="F113" s="403" t="s">
        <v>183</v>
      </c>
      <c r="G113" s="403"/>
      <c r="H113" s="403"/>
      <c r="I113" s="403"/>
      <c r="J113" s="403"/>
      <c r="K113" s="403"/>
      <c r="L113" s="403"/>
      <c r="M113" s="403"/>
      <c r="N113" s="403"/>
      <c r="O113" s="403"/>
      <c r="P113" s="403"/>
      <c r="Q113" s="403"/>
      <c r="R113" s="403"/>
      <c r="S113" s="403"/>
      <c r="T113" s="403"/>
      <c r="U113" s="403"/>
      <c r="V113" s="403"/>
      <c r="W113" s="403"/>
      <c r="X113" s="403"/>
      <c r="Y113" s="403"/>
      <c r="Z113" s="403"/>
      <c r="AA113" s="403"/>
      <c r="AB113" s="403"/>
      <c r="AC113" s="403"/>
      <c r="AD113" s="403"/>
      <c r="AE113" s="403"/>
      <c r="AF113" s="403"/>
      <c r="AG113" s="403"/>
      <c r="AH113" s="403"/>
      <c r="AI113" s="403"/>
      <c r="AJ113" s="403"/>
    </row>
    <row r="114" s="86" customFormat="true" ht="13.5" hidden="false" customHeight="true" outlineLevel="0" collapsed="false">
      <c r="A114" s="389" t="s">
        <v>184</v>
      </c>
      <c r="B114" s="389"/>
      <c r="C114" s="389"/>
      <c r="D114" s="389"/>
      <c r="E114" s="400" t="n">
        <f aca="false">FALSE()</f>
        <v>0</v>
      </c>
      <c r="F114" s="404" t="s">
        <v>185</v>
      </c>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04"/>
      <c r="AE114" s="404"/>
      <c r="AF114" s="404"/>
      <c r="AG114" s="404"/>
      <c r="AH114" s="404"/>
      <c r="AI114" s="404"/>
      <c r="AJ114" s="401"/>
      <c r="AK114" s="296"/>
    </row>
    <row r="115" s="86" customFormat="true" ht="22.5" hidden="false" customHeight="true" outlineLevel="0" collapsed="false">
      <c r="A115" s="389"/>
      <c r="B115" s="389"/>
      <c r="C115" s="389"/>
      <c r="D115" s="389"/>
      <c r="E115" s="392" t="n">
        <f aca="false">FALSE()</f>
        <v>0</v>
      </c>
      <c r="F115" s="405" t="s">
        <v>186</v>
      </c>
      <c r="G115" s="405"/>
      <c r="H115" s="405"/>
      <c r="I115" s="405"/>
      <c r="J115" s="405"/>
      <c r="K115" s="405"/>
      <c r="L115" s="405"/>
      <c r="M115" s="405"/>
      <c r="N115" s="405"/>
      <c r="O115" s="405"/>
      <c r="P115" s="405"/>
      <c r="Q115" s="405"/>
      <c r="R115" s="405"/>
      <c r="S115" s="405"/>
      <c r="T115" s="405"/>
      <c r="U115" s="405"/>
      <c r="V115" s="405"/>
      <c r="W115" s="405"/>
      <c r="X115" s="405"/>
      <c r="Y115" s="405"/>
      <c r="Z115" s="405"/>
      <c r="AA115" s="405"/>
      <c r="AB115" s="405"/>
      <c r="AC115" s="405"/>
      <c r="AD115" s="405"/>
      <c r="AE115" s="405"/>
      <c r="AF115" s="405"/>
      <c r="AG115" s="405"/>
      <c r="AH115" s="405"/>
      <c r="AI115" s="405"/>
      <c r="AJ115" s="405"/>
      <c r="AK115" s="296"/>
    </row>
    <row r="116" s="86" customFormat="true" ht="13.5" hidden="false" customHeight="true" outlineLevel="0" collapsed="false">
      <c r="A116" s="389"/>
      <c r="B116" s="389"/>
      <c r="C116" s="389"/>
      <c r="D116" s="389"/>
      <c r="E116" s="392" t="n">
        <f aca="false">FALSE()</f>
        <v>0</v>
      </c>
      <c r="F116" s="393" t="s">
        <v>187</v>
      </c>
      <c r="G116" s="393"/>
      <c r="H116" s="393"/>
      <c r="I116" s="393"/>
      <c r="J116" s="393"/>
      <c r="K116" s="393"/>
      <c r="L116" s="393"/>
      <c r="M116" s="393"/>
      <c r="N116" s="393"/>
      <c r="O116" s="393"/>
      <c r="P116" s="393"/>
      <c r="Q116" s="393"/>
      <c r="R116" s="393"/>
      <c r="S116" s="393"/>
      <c r="T116" s="393"/>
      <c r="U116" s="393"/>
      <c r="V116" s="393"/>
      <c r="W116" s="393"/>
      <c r="X116" s="393"/>
      <c r="Y116" s="393"/>
      <c r="Z116" s="393"/>
      <c r="AA116" s="393"/>
      <c r="AB116" s="393"/>
      <c r="AC116" s="393"/>
      <c r="AD116" s="393"/>
      <c r="AE116" s="393"/>
      <c r="AF116" s="393"/>
      <c r="AG116" s="393"/>
      <c r="AH116" s="393"/>
      <c r="AI116" s="393"/>
      <c r="AJ116" s="394"/>
      <c r="AK116" s="296"/>
    </row>
    <row r="117" s="86" customFormat="true" ht="13.5" hidden="false" customHeight="true" outlineLevel="0" collapsed="false">
      <c r="A117" s="389"/>
      <c r="B117" s="389"/>
      <c r="C117" s="389"/>
      <c r="D117" s="389"/>
      <c r="E117" s="402" t="n">
        <f aca="false">FALSE()</f>
        <v>0</v>
      </c>
      <c r="F117" s="406" t="s">
        <v>188</v>
      </c>
      <c r="G117" s="406"/>
      <c r="H117" s="406"/>
      <c r="I117" s="406" t="n">
        <f aca="false">FALSE()</f>
        <v>0</v>
      </c>
      <c r="J117" s="406"/>
      <c r="K117" s="406"/>
      <c r="L117" s="406"/>
      <c r="M117" s="406"/>
      <c r="N117" s="406"/>
      <c r="O117" s="406" t="n">
        <f aca="false">TRUE()</f>
        <v>1</v>
      </c>
      <c r="P117" s="406"/>
      <c r="Q117" s="406"/>
      <c r="R117" s="406"/>
      <c r="S117" s="406"/>
      <c r="T117" s="406"/>
      <c r="U117" s="406"/>
      <c r="V117" s="406"/>
      <c r="W117" s="406"/>
      <c r="X117" s="406"/>
      <c r="Y117" s="406"/>
      <c r="Z117" s="406"/>
      <c r="AA117" s="406"/>
      <c r="AB117" s="406"/>
      <c r="AC117" s="406"/>
      <c r="AD117" s="406"/>
      <c r="AE117" s="406"/>
      <c r="AF117" s="406"/>
      <c r="AG117" s="406"/>
      <c r="AH117" s="406"/>
      <c r="AI117" s="406"/>
      <c r="AJ117" s="403"/>
      <c r="AK117" s="296"/>
    </row>
    <row r="118" s="86" customFormat="true" ht="22.5" hidden="false" customHeight="true" outlineLevel="0" collapsed="false">
      <c r="A118" s="389" t="s">
        <v>189</v>
      </c>
      <c r="B118" s="389"/>
      <c r="C118" s="389"/>
      <c r="D118" s="389"/>
      <c r="E118" s="400" t="n">
        <f aca="false">FALSE()</f>
        <v>0</v>
      </c>
      <c r="F118" s="399" t="s">
        <v>190</v>
      </c>
      <c r="G118" s="399"/>
      <c r="H118" s="399"/>
      <c r="I118" s="399"/>
      <c r="J118" s="399"/>
      <c r="K118" s="399"/>
      <c r="L118" s="399"/>
      <c r="M118" s="399"/>
      <c r="N118" s="399"/>
      <c r="O118" s="399"/>
      <c r="P118" s="399"/>
      <c r="Q118" s="399"/>
      <c r="R118" s="399"/>
      <c r="S118" s="399"/>
      <c r="T118" s="399"/>
      <c r="U118" s="399"/>
      <c r="V118" s="399"/>
      <c r="W118" s="399"/>
      <c r="X118" s="399"/>
      <c r="Y118" s="399"/>
      <c r="Z118" s="399"/>
      <c r="AA118" s="399"/>
      <c r="AB118" s="399"/>
      <c r="AC118" s="399"/>
      <c r="AD118" s="399"/>
      <c r="AE118" s="399"/>
      <c r="AF118" s="399"/>
      <c r="AG118" s="399"/>
      <c r="AH118" s="399"/>
      <c r="AI118" s="399"/>
      <c r="AJ118" s="399"/>
      <c r="AK118" s="296"/>
    </row>
    <row r="119" s="86" customFormat="true" ht="15" hidden="false" customHeight="true" outlineLevel="0" collapsed="false">
      <c r="A119" s="389"/>
      <c r="B119" s="389"/>
      <c r="C119" s="389"/>
      <c r="D119" s="389"/>
      <c r="E119" s="392" t="n">
        <f aca="false">FALSE()</f>
        <v>0</v>
      </c>
      <c r="F119" s="407" t="s">
        <v>191</v>
      </c>
      <c r="G119" s="407"/>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c r="AI119" s="407"/>
      <c r="AJ119" s="408"/>
      <c r="AK119" s="123"/>
    </row>
    <row r="120" s="86" customFormat="true" ht="13.5" hidden="false" customHeight="true" outlineLevel="0" collapsed="false">
      <c r="A120" s="389"/>
      <c r="B120" s="389"/>
      <c r="C120" s="389"/>
      <c r="D120" s="389"/>
      <c r="E120" s="400" t="n">
        <f aca="false">FALSE()</f>
        <v>0</v>
      </c>
      <c r="F120" s="407" t="s">
        <v>192</v>
      </c>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c r="AI120" s="407"/>
      <c r="AJ120" s="409"/>
    </row>
    <row r="121" s="86" customFormat="true" ht="15.75" hidden="false" customHeight="true" outlineLevel="0" collapsed="false">
      <c r="A121" s="389"/>
      <c r="B121" s="389"/>
      <c r="C121" s="389"/>
      <c r="D121" s="389"/>
      <c r="E121" s="402" t="n">
        <f aca="false">FALSE()</f>
        <v>0</v>
      </c>
      <c r="F121" s="403" t="s">
        <v>193</v>
      </c>
      <c r="G121" s="403"/>
      <c r="H121" s="403"/>
      <c r="I121" s="403"/>
      <c r="J121" s="403"/>
      <c r="K121" s="403"/>
      <c r="L121" s="403"/>
      <c r="M121" s="403"/>
      <c r="N121" s="403"/>
      <c r="O121" s="403"/>
      <c r="P121" s="403"/>
      <c r="Q121" s="403"/>
      <c r="R121" s="403"/>
      <c r="S121" s="403"/>
      <c r="T121" s="403"/>
      <c r="U121" s="403"/>
      <c r="V121" s="403"/>
      <c r="W121" s="403"/>
      <c r="X121" s="403"/>
      <c r="Y121" s="403"/>
      <c r="Z121" s="403"/>
      <c r="AA121" s="403"/>
      <c r="AB121" s="403"/>
      <c r="AC121" s="403"/>
      <c r="AD121" s="403"/>
      <c r="AE121" s="403"/>
      <c r="AF121" s="403"/>
      <c r="AG121" s="403"/>
      <c r="AH121" s="403"/>
      <c r="AI121" s="403"/>
      <c r="AJ121" s="403"/>
    </row>
    <row r="122" s="86" customFormat="true" ht="13.5" hidden="false" customHeight="true" outlineLevel="0" collapsed="false">
      <c r="A122" s="389" t="s">
        <v>194</v>
      </c>
      <c r="B122" s="389"/>
      <c r="C122" s="389"/>
      <c r="D122" s="389"/>
      <c r="E122" s="400" t="n">
        <f aca="false">FALSE()</f>
        <v>0</v>
      </c>
      <c r="F122" s="410" t="s">
        <v>195</v>
      </c>
      <c r="G122" s="410"/>
      <c r="H122" s="410"/>
      <c r="I122" s="410"/>
      <c r="J122" s="410"/>
      <c r="K122" s="410"/>
      <c r="L122" s="410"/>
      <c r="M122" s="410"/>
      <c r="N122" s="410"/>
      <c r="O122" s="410"/>
      <c r="P122" s="410"/>
      <c r="Q122" s="410"/>
      <c r="R122" s="410"/>
      <c r="S122" s="410"/>
      <c r="T122" s="410"/>
      <c r="U122" s="410"/>
      <c r="V122" s="410"/>
      <c r="W122" s="410"/>
      <c r="X122" s="410"/>
      <c r="Y122" s="410"/>
      <c r="Z122" s="410"/>
      <c r="AA122" s="410"/>
      <c r="AB122" s="410"/>
      <c r="AC122" s="410"/>
      <c r="AD122" s="410"/>
      <c r="AE122" s="410"/>
      <c r="AF122" s="410"/>
      <c r="AG122" s="410"/>
      <c r="AH122" s="410"/>
      <c r="AI122" s="410"/>
      <c r="AJ122" s="401"/>
    </row>
    <row r="123" s="86" customFormat="true" ht="21" hidden="false" customHeight="true" outlineLevel="0" collapsed="false">
      <c r="A123" s="389"/>
      <c r="B123" s="389"/>
      <c r="C123" s="389"/>
      <c r="D123" s="389"/>
      <c r="E123" s="392" t="n">
        <f aca="false">FALSE()</f>
        <v>0</v>
      </c>
      <c r="F123" s="405" t="s">
        <v>196</v>
      </c>
      <c r="G123" s="405"/>
      <c r="H123" s="405"/>
      <c r="I123" s="405"/>
      <c r="J123" s="405"/>
      <c r="K123" s="405"/>
      <c r="L123" s="405"/>
      <c r="M123" s="405"/>
      <c r="N123" s="405"/>
      <c r="O123" s="405"/>
      <c r="P123" s="405"/>
      <c r="Q123" s="405"/>
      <c r="R123" s="405"/>
      <c r="S123" s="405"/>
      <c r="T123" s="405"/>
      <c r="U123" s="405"/>
      <c r="V123" s="405"/>
      <c r="W123" s="405"/>
      <c r="X123" s="405"/>
      <c r="Y123" s="405"/>
      <c r="Z123" s="405"/>
      <c r="AA123" s="405"/>
      <c r="AB123" s="405"/>
      <c r="AC123" s="405"/>
      <c r="AD123" s="405"/>
      <c r="AE123" s="405"/>
      <c r="AF123" s="405"/>
      <c r="AG123" s="405"/>
      <c r="AH123" s="405"/>
      <c r="AI123" s="405"/>
      <c r="AJ123" s="405"/>
    </row>
    <row r="124" s="86" customFormat="true" ht="13.5" hidden="false" customHeight="true" outlineLevel="0" collapsed="false">
      <c r="A124" s="389"/>
      <c r="B124" s="389"/>
      <c r="C124" s="389"/>
      <c r="D124" s="389"/>
      <c r="E124" s="392" t="n">
        <f aca="false">FALSE()</f>
        <v>0</v>
      </c>
      <c r="F124" s="407" t="s">
        <v>197</v>
      </c>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394"/>
    </row>
    <row r="125" s="86" customFormat="true" ht="13.5" hidden="false" customHeight="true" outlineLevel="0" collapsed="false">
      <c r="A125" s="389"/>
      <c r="B125" s="389"/>
      <c r="C125" s="389"/>
      <c r="D125" s="389"/>
      <c r="E125" s="402" t="n">
        <f aca="false">FALSE()</f>
        <v>0</v>
      </c>
      <c r="F125" s="406" t="s">
        <v>198</v>
      </c>
      <c r="G125" s="406"/>
      <c r="H125" s="406"/>
      <c r="I125" s="406"/>
      <c r="J125" s="406"/>
      <c r="K125" s="406"/>
      <c r="L125" s="406"/>
      <c r="M125" s="406"/>
      <c r="N125" s="406"/>
      <c r="O125" s="406"/>
      <c r="P125" s="406"/>
      <c r="Q125" s="406"/>
      <c r="R125" s="406"/>
      <c r="S125" s="406"/>
      <c r="T125" s="406"/>
      <c r="U125" s="406"/>
      <c r="V125" s="406"/>
      <c r="W125" s="406"/>
      <c r="X125" s="406"/>
      <c r="Y125" s="406"/>
      <c r="Z125" s="406"/>
      <c r="AA125" s="406"/>
      <c r="AB125" s="406"/>
      <c r="AC125" s="406"/>
      <c r="AD125" s="406"/>
      <c r="AE125" s="406"/>
      <c r="AF125" s="406"/>
      <c r="AG125" s="406"/>
      <c r="AH125" s="406"/>
      <c r="AI125" s="406"/>
      <c r="AJ125" s="411"/>
    </row>
    <row r="126" s="86" customFormat="true" ht="13.5" hidden="false" customHeight="true" outlineLevel="0" collapsed="false">
      <c r="A126" s="389" t="s">
        <v>199</v>
      </c>
      <c r="B126" s="389"/>
      <c r="C126" s="389"/>
      <c r="D126" s="389"/>
      <c r="E126" s="400" t="n">
        <f aca="false">FALSE()</f>
        <v>0</v>
      </c>
      <c r="F126" s="399" t="s">
        <v>200</v>
      </c>
      <c r="G126" s="399"/>
      <c r="H126" s="399"/>
      <c r="I126" s="399"/>
      <c r="J126" s="399"/>
      <c r="K126" s="399"/>
      <c r="L126" s="399"/>
      <c r="M126" s="399"/>
      <c r="N126" s="399"/>
      <c r="O126" s="399"/>
      <c r="P126" s="399"/>
      <c r="Q126" s="399"/>
      <c r="R126" s="399"/>
      <c r="S126" s="399"/>
      <c r="T126" s="399"/>
      <c r="U126" s="399"/>
      <c r="V126" s="399"/>
      <c r="W126" s="399"/>
      <c r="X126" s="399"/>
      <c r="Y126" s="399"/>
      <c r="Z126" s="399"/>
      <c r="AA126" s="399"/>
      <c r="AB126" s="399"/>
      <c r="AC126" s="399"/>
      <c r="AD126" s="399"/>
      <c r="AE126" s="399"/>
      <c r="AF126" s="399"/>
      <c r="AG126" s="399"/>
      <c r="AH126" s="399"/>
      <c r="AI126" s="399"/>
      <c r="AJ126" s="399"/>
    </row>
    <row r="127" s="86" customFormat="true" ht="13.5" hidden="false" customHeight="true" outlineLevel="0" collapsed="false">
      <c r="A127" s="389"/>
      <c r="B127" s="389"/>
      <c r="C127" s="389"/>
      <c r="D127" s="389"/>
      <c r="E127" s="392" t="n">
        <f aca="false">FALSE()</f>
        <v>0</v>
      </c>
      <c r="F127" s="407" t="s">
        <v>201</v>
      </c>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394"/>
    </row>
    <row r="128" s="86" customFormat="true" ht="13.5" hidden="false" customHeight="true" outlineLevel="0" collapsed="false">
      <c r="A128" s="389"/>
      <c r="B128" s="389"/>
      <c r="C128" s="389"/>
      <c r="D128" s="389"/>
      <c r="E128" s="392" t="n">
        <f aca="false">FALSE()</f>
        <v>0</v>
      </c>
      <c r="F128" s="407" t="s">
        <v>202</v>
      </c>
      <c r="G128" s="407"/>
      <c r="H128" s="407"/>
      <c r="I128" s="407"/>
      <c r="J128" s="407"/>
      <c r="K128" s="407"/>
      <c r="L128" s="407"/>
      <c r="M128" s="407"/>
      <c r="N128" s="407"/>
      <c r="O128" s="407"/>
      <c r="P128" s="407"/>
      <c r="Q128" s="407"/>
      <c r="R128" s="407"/>
      <c r="S128" s="407"/>
      <c r="T128" s="407"/>
      <c r="U128" s="407"/>
      <c r="V128" s="407"/>
      <c r="W128" s="407"/>
      <c r="X128" s="407"/>
      <c r="Y128" s="407"/>
      <c r="Z128" s="407"/>
      <c r="AA128" s="407"/>
      <c r="AB128" s="407"/>
      <c r="AC128" s="407"/>
      <c r="AD128" s="407"/>
      <c r="AE128" s="407"/>
      <c r="AF128" s="407"/>
      <c r="AG128" s="407"/>
      <c r="AH128" s="407"/>
      <c r="AI128" s="407"/>
      <c r="AJ128" s="394"/>
    </row>
    <row r="129" s="86" customFormat="true" ht="13.5" hidden="false" customHeight="true" outlineLevel="0" collapsed="false">
      <c r="A129" s="389"/>
      <c r="B129" s="389"/>
      <c r="C129" s="389"/>
      <c r="D129" s="389"/>
      <c r="E129" s="412" t="n">
        <f aca="false">FALSE()</f>
        <v>0</v>
      </c>
      <c r="F129" s="413" t="s">
        <v>203</v>
      </c>
      <c r="G129" s="413"/>
      <c r="H129" s="413"/>
      <c r="I129" s="413"/>
      <c r="J129" s="413"/>
      <c r="K129" s="413"/>
      <c r="L129" s="413"/>
      <c r="M129" s="413"/>
      <c r="N129" s="413"/>
      <c r="O129" s="413"/>
      <c r="P129" s="413"/>
      <c r="Q129" s="413"/>
      <c r="R129" s="413"/>
      <c r="S129" s="413"/>
      <c r="T129" s="413"/>
      <c r="U129" s="413"/>
      <c r="V129" s="413"/>
      <c r="W129" s="413"/>
      <c r="X129" s="413"/>
      <c r="Y129" s="413"/>
      <c r="Z129" s="413"/>
      <c r="AA129" s="413"/>
      <c r="AB129" s="413"/>
      <c r="AC129" s="413"/>
      <c r="AD129" s="413"/>
      <c r="AE129" s="413"/>
      <c r="AF129" s="413"/>
      <c r="AG129" s="413"/>
      <c r="AH129" s="413"/>
      <c r="AI129" s="413"/>
      <c r="AJ129" s="414"/>
    </row>
    <row r="130" customFormat="false" ht="19.5" hidden="false" customHeight="true" outlineLevel="0" collapsed="false">
      <c r="A130" s="415"/>
      <c r="B130" s="69"/>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S130" s="118"/>
    </row>
    <row r="131" customFormat="false" ht="18.75" hidden="false" customHeight="true" outlineLevel="0" collapsed="false">
      <c r="A131" s="417" t="s">
        <v>204</v>
      </c>
      <c r="B131" s="418"/>
      <c r="C131" s="418"/>
      <c r="D131" s="418"/>
      <c r="E131" s="418"/>
      <c r="F131" s="418"/>
      <c r="G131" s="418"/>
      <c r="H131" s="418"/>
      <c r="I131" s="418"/>
      <c r="J131" s="418"/>
      <c r="K131" s="418"/>
      <c r="L131" s="418"/>
      <c r="M131" s="418"/>
      <c r="N131" s="418"/>
      <c r="O131" s="418"/>
      <c r="P131" s="418"/>
      <c r="Q131" s="419"/>
      <c r="R131" s="419"/>
      <c r="S131" s="419"/>
      <c r="T131" s="419"/>
      <c r="U131" s="419"/>
      <c r="V131" s="419"/>
      <c r="W131" s="419"/>
      <c r="X131" s="419"/>
      <c r="Y131" s="419"/>
      <c r="Z131" s="419"/>
      <c r="AA131" s="419"/>
      <c r="AB131" s="419"/>
      <c r="AC131" s="419"/>
      <c r="AD131" s="419"/>
      <c r="AE131" s="419"/>
      <c r="AF131" s="419"/>
      <c r="AG131" s="419"/>
      <c r="AH131" s="420"/>
      <c r="AI131" s="421"/>
      <c r="AJ131" s="422"/>
      <c r="AT131" s="118"/>
    </row>
    <row r="132" s="86" customFormat="true" ht="45" hidden="false" customHeight="true" outlineLevel="0" collapsed="false">
      <c r="A132" s="423"/>
      <c r="B132" s="423"/>
      <c r="C132" s="423"/>
      <c r="D132" s="423"/>
      <c r="E132" s="423"/>
      <c r="F132" s="423"/>
      <c r="G132" s="423"/>
      <c r="H132" s="423"/>
      <c r="I132" s="423"/>
      <c r="J132" s="423"/>
      <c r="K132" s="423"/>
      <c r="L132" s="423"/>
      <c r="M132" s="423"/>
      <c r="N132" s="423"/>
      <c r="O132" s="423"/>
      <c r="P132" s="423"/>
      <c r="Q132" s="423"/>
      <c r="R132" s="423"/>
      <c r="S132" s="423"/>
      <c r="T132" s="423"/>
      <c r="U132" s="423"/>
      <c r="V132" s="423"/>
      <c r="W132" s="423"/>
      <c r="X132" s="423"/>
      <c r="Y132" s="423"/>
      <c r="Z132" s="423"/>
      <c r="AA132" s="423"/>
      <c r="AB132" s="423"/>
      <c r="AC132" s="423"/>
      <c r="AD132" s="423"/>
      <c r="AE132" s="423"/>
      <c r="AF132" s="423"/>
      <c r="AG132" s="423"/>
      <c r="AH132" s="423"/>
      <c r="AI132" s="423"/>
      <c r="AJ132" s="423"/>
      <c r="AK132" s="424"/>
      <c r="AL132" s="372"/>
      <c r="AM132" s="425"/>
      <c r="AN132" s="425"/>
      <c r="AO132" s="425"/>
      <c r="AP132" s="425"/>
      <c r="AQ132" s="425"/>
      <c r="AR132" s="425"/>
      <c r="AS132" s="425"/>
      <c r="AT132" s="425"/>
      <c r="AU132" s="425"/>
      <c r="AV132" s="425"/>
      <c r="AW132" s="426"/>
    </row>
    <row r="133" s="86" customFormat="true" ht="16.5" hidden="false" customHeight="true" outlineLevel="0" collapsed="false">
      <c r="A133" s="103"/>
      <c r="B133" s="345"/>
      <c r="C133" s="345"/>
      <c r="D133" s="345"/>
      <c r="E133" s="345"/>
      <c r="F133" s="345"/>
      <c r="G133" s="345"/>
      <c r="H133" s="345"/>
      <c r="I133" s="345"/>
      <c r="J133" s="345"/>
      <c r="K133" s="345"/>
      <c r="L133" s="345"/>
      <c r="M133" s="345"/>
      <c r="N133" s="345"/>
      <c r="O133" s="345"/>
      <c r="P133" s="345"/>
      <c r="Q133" s="345"/>
      <c r="R133" s="345"/>
      <c r="S133" s="345"/>
      <c r="T133" s="345"/>
      <c r="U133" s="345"/>
      <c r="V133" s="345"/>
      <c r="W133" s="345"/>
      <c r="X133" s="345"/>
      <c r="Y133" s="345"/>
      <c r="Z133" s="345"/>
      <c r="AA133" s="345"/>
      <c r="AB133" s="345"/>
      <c r="AC133" s="345"/>
      <c r="AD133" s="345"/>
      <c r="AE133" s="345"/>
      <c r="AF133" s="345"/>
      <c r="AG133" s="345"/>
      <c r="AH133" s="345"/>
      <c r="AI133" s="345"/>
      <c r="AJ133" s="345"/>
      <c r="AL133" s="372"/>
      <c r="AM133" s="425"/>
      <c r="AN133" s="425"/>
      <c r="AO133" s="425"/>
      <c r="AP133" s="425"/>
      <c r="AQ133" s="425"/>
      <c r="AR133" s="425"/>
      <c r="AS133" s="425"/>
      <c r="AT133" s="425"/>
      <c r="AU133" s="425"/>
      <c r="AV133" s="425"/>
      <c r="AW133" s="426"/>
    </row>
    <row r="134" s="86" customFormat="true" ht="12" hidden="false" customHeight="false" outlineLevel="0" collapsed="false">
      <c r="A134" s="208" t="s">
        <v>205</v>
      </c>
      <c r="B134" s="224" t="s">
        <v>206</v>
      </c>
      <c r="C134" s="103"/>
      <c r="D134" s="229"/>
      <c r="E134" s="103"/>
      <c r="F134" s="103"/>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104"/>
      <c r="AS134" s="98"/>
    </row>
    <row r="135" customFormat="false" ht="22.5" hidden="false" customHeight="true" outlineLevel="0" collapsed="false">
      <c r="A135" s="381" t="s">
        <v>205</v>
      </c>
      <c r="B135" s="427" t="s">
        <v>207</v>
      </c>
      <c r="C135" s="427"/>
      <c r="D135" s="427"/>
      <c r="E135" s="427"/>
      <c r="F135" s="427"/>
      <c r="G135" s="427"/>
      <c r="H135" s="427"/>
      <c r="I135" s="427"/>
      <c r="J135" s="427"/>
      <c r="K135" s="427"/>
      <c r="L135" s="427"/>
      <c r="M135" s="427"/>
      <c r="N135" s="427"/>
      <c r="O135" s="427"/>
      <c r="P135" s="427"/>
      <c r="Q135" s="427"/>
      <c r="R135" s="427"/>
      <c r="S135" s="427"/>
      <c r="T135" s="427"/>
      <c r="U135" s="427"/>
      <c r="V135" s="427"/>
      <c r="W135" s="427"/>
      <c r="X135" s="427"/>
      <c r="Y135" s="427"/>
      <c r="Z135" s="427"/>
      <c r="AA135" s="427"/>
      <c r="AB135" s="427"/>
      <c r="AC135" s="427"/>
      <c r="AD135" s="427"/>
      <c r="AE135" s="427"/>
      <c r="AF135" s="427"/>
      <c r="AG135" s="427"/>
      <c r="AH135" s="427"/>
      <c r="AI135" s="427"/>
      <c r="AJ135" s="427"/>
      <c r="AS135" s="118"/>
    </row>
    <row r="136" s="86" customFormat="true" ht="9.75" hidden="false" customHeight="true" outlineLevel="0" collapsed="false">
      <c r="A136" s="103"/>
      <c r="B136" s="428"/>
      <c r="C136" s="428"/>
      <c r="D136" s="428"/>
      <c r="E136" s="428"/>
      <c r="F136" s="428"/>
      <c r="G136" s="428"/>
      <c r="H136" s="428"/>
      <c r="I136" s="428"/>
      <c r="J136" s="428"/>
      <c r="K136" s="428"/>
      <c r="L136" s="428"/>
      <c r="M136" s="428"/>
      <c r="N136" s="428"/>
      <c r="O136" s="428"/>
      <c r="P136" s="428"/>
      <c r="Q136" s="428"/>
      <c r="R136" s="428"/>
      <c r="S136" s="428"/>
      <c r="T136" s="428"/>
      <c r="U136" s="428"/>
      <c r="V136" s="428"/>
      <c r="W136" s="428"/>
      <c r="X136" s="428"/>
      <c r="Y136" s="428"/>
      <c r="Z136" s="428"/>
      <c r="AA136" s="428"/>
      <c r="AB136" s="428"/>
      <c r="AC136" s="428"/>
      <c r="AD136" s="428"/>
      <c r="AE136" s="428"/>
      <c r="AF136" s="428"/>
      <c r="AG136" s="428"/>
      <c r="AH136" s="428"/>
      <c r="AI136" s="428"/>
      <c r="AJ136" s="429"/>
      <c r="AL136" s="372"/>
      <c r="AM136" s="425"/>
      <c r="AN136" s="425"/>
      <c r="AO136" s="425"/>
      <c r="AP136" s="425"/>
      <c r="AQ136" s="425"/>
      <c r="AR136" s="425"/>
      <c r="AS136" s="425"/>
      <c r="AT136" s="425"/>
      <c r="AU136" s="425"/>
      <c r="AV136" s="425"/>
      <c r="AW136" s="426"/>
    </row>
    <row r="137" customFormat="false" ht="7.5" hidden="false" customHeight="true" outlineLevel="0" collapsed="false">
      <c r="A137" s="430"/>
      <c r="B137" s="431"/>
      <c r="C137" s="432"/>
      <c r="D137" s="432"/>
      <c r="E137" s="432"/>
      <c r="F137" s="432"/>
      <c r="G137" s="432"/>
      <c r="H137" s="432"/>
      <c r="I137" s="432"/>
      <c r="J137" s="432"/>
      <c r="K137" s="432"/>
      <c r="L137" s="432"/>
      <c r="M137" s="432"/>
      <c r="N137" s="432"/>
      <c r="O137" s="432"/>
      <c r="P137" s="432"/>
      <c r="Q137" s="432"/>
      <c r="R137" s="432"/>
      <c r="S137" s="432"/>
      <c r="T137" s="432"/>
      <c r="U137" s="432"/>
      <c r="V137" s="432"/>
      <c r="W137" s="432"/>
      <c r="X137" s="432"/>
      <c r="Y137" s="432"/>
      <c r="Z137" s="432"/>
      <c r="AA137" s="432"/>
      <c r="AB137" s="432"/>
      <c r="AC137" s="432"/>
      <c r="AD137" s="432"/>
      <c r="AE137" s="432"/>
      <c r="AF137" s="432"/>
      <c r="AG137" s="432"/>
      <c r="AH137" s="432"/>
      <c r="AI137" s="432"/>
      <c r="AJ137" s="433"/>
      <c r="AT137" s="118"/>
    </row>
    <row r="138" customFormat="false" ht="25.5" hidden="false" customHeight="true" outlineLevel="0" collapsed="false">
      <c r="A138" s="434" t="s">
        <v>208</v>
      </c>
      <c r="B138" s="435" t="s">
        <v>209</v>
      </c>
      <c r="C138" s="435"/>
      <c r="D138" s="435"/>
      <c r="E138" s="435"/>
      <c r="F138" s="435"/>
      <c r="G138" s="435"/>
      <c r="H138" s="435"/>
      <c r="I138" s="435"/>
      <c r="J138" s="435"/>
      <c r="K138" s="435"/>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6"/>
    </row>
    <row r="139" customFormat="false" ht="7.5" hidden="false" customHeight="true" outlineLevel="0" collapsed="false">
      <c r="A139" s="434"/>
      <c r="B139" s="315"/>
      <c r="C139" s="437"/>
      <c r="D139" s="437"/>
      <c r="E139" s="437"/>
      <c r="F139" s="437"/>
      <c r="G139" s="437"/>
      <c r="H139" s="437"/>
      <c r="I139" s="437"/>
      <c r="J139" s="437"/>
      <c r="K139" s="437"/>
      <c r="L139" s="437"/>
      <c r="M139" s="437"/>
      <c r="N139" s="437"/>
      <c r="O139" s="437"/>
      <c r="P139" s="437"/>
      <c r="Q139" s="437"/>
      <c r="R139" s="437"/>
      <c r="S139" s="437"/>
      <c r="T139" s="437"/>
      <c r="U139" s="437"/>
      <c r="V139" s="437"/>
      <c r="W139" s="437"/>
      <c r="X139" s="437"/>
      <c r="Y139" s="437"/>
      <c r="Z139" s="437"/>
      <c r="AA139" s="437"/>
      <c r="AB139" s="437"/>
      <c r="AC139" s="437"/>
      <c r="AD139" s="437"/>
      <c r="AE139" s="437"/>
      <c r="AF139" s="437"/>
      <c r="AG139" s="437"/>
      <c r="AH139" s="437"/>
      <c r="AI139" s="437"/>
      <c r="AJ139" s="436"/>
    </row>
    <row r="140" s="444" customFormat="true" ht="19.5" hidden="false" customHeight="true" outlineLevel="0" collapsed="false">
      <c r="A140" s="438"/>
      <c r="B140" s="439" t="s">
        <v>65</v>
      </c>
      <c r="C140" s="439"/>
      <c r="D140" s="440"/>
      <c r="E140" s="440"/>
      <c r="F140" s="439" t="s">
        <v>210</v>
      </c>
      <c r="G140" s="440"/>
      <c r="H140" s="440"/>
      <c r="I140" s="439" t="s">
        <v>211</v>
      </c>
      <c r="J140" s="440"/>
      <c r="K140" s="440"/>
      <c r="L140" s="439" t="s">
        <v>212</v>
      </c>
      <c r="M140" s="441"/>
      <c r="N140" s="442" t="s">
        <v>11</v>
      </c>
      <c r="O140" s="442"/>
      <c r="P140" s="442"/>
      <c r="Q140" s="443" t="str">
        <f aca="false">IF(G8="","",G8)</f>
        <v/>
      </c>
      <c r="R140" s="443"/>
      <c r="S140" s="443"/>
      <c r="T140" s="443"/>
      <c r="U140" s="443"/>
      <c r="V140" s="443"/>
      <c r="W140" s="443"/>
      <c r="X140" s="443"/>
      <c r="Y140" s="443"/>
      <c r="Z140" s="443"/>
      <c r="AA140" s="443"/>
      <c r="AB140" s="443"/>
      <c r="AC140" s="443"/>
      <c r="AD140" s="443"/>
      <c r="AE140" s="443"/>
      <c r="AF140" s="443"/>
      <c r="AG140" s="443"/>
      <c r="AH140" s="443"/>
      <c r="AI140" s="443"/>
      <c r="AJ140" s="443"/>
    </row>
    <row r="141" s="444" customFormat="true" ht="19.5" hidden="false" customHeight="true" outlineLevel="0" collapsed="false">
      <c r="A141" s="438"/>
      <c r="B141" s="445"/>
      <c r="C141" s="439"/>
      <c r="D141" s="439"/>
      <c r="E141" s="439"/>
      <c r="F141" s="439"/>
      <c r="G141" s="439"/>
      <c r="H141" s="439"/>
      <c r="I141" s="439"/>
      <c r="J141" s="439"/>
      <c r="K141" s="439"/>
      <c r="L141" s="439"/>
      <c r="M141" s="439"/>
      <c r="N141" s="446" t="s">
        <v>213</v>
      </c>
      <c r="O141" s="446"/>
      <c r="P141" s="446"/>
      <c r="Q141" s="447" t="s">
        <v>21</v>
      </c>
      <c r="R141" s="447"/>
      <c r="S141" s="448"/>
      <c r="T141" s="448"/>
      <c r="U141" s="448"/>
      <c r="V141" s="448"/>
      <c r="W141" s="448"/>
      <c r="X141" s="449" t="s">
        <v>22</v>
      </c>
      <c r="Y141" s="449"/>
      <c r="Z141" s="448"/>
      <c r="AA141" s="448"/>
      <c r="AB141" s="448"/>
      <c r="AC141" s="448"/>
      <c r="AD141" s="448"/>
      <c r="AE141" s="448"/>
      <c r="AF141" s="448"/>
      <c r="AG141" s="448"/>
      <c r="AH141" s="448"/>
      <c r="AI141" s="450"/>
      <c r="AJ141" s="450"/>
    </row>
    <row r="142" customFormat="false" ht="7.5" hidden="false" customHeight="true" outlineLevel="0" collapsed="false">
      <c r="A142" s="119"/>
      <c r="B142" s="451"/>
      <c r="C142" s="452"/>
      <c r="D142" s="452"/>
      <c r="E142" s="452"/>
      <c r="F142" s="452"/>
      <c r="G142" s="452"/>
      <c r="H142" s="452"/>
      <c r="I142" s="452"/>
      <c r="J142" s="452"/>
      <c r="K142" s="452"/>
      <c r="L142" s="452"/>
      <c r="M142" s="452"/>
      <c r="N142" s="452"/>
      <c r="O142" s="452"/>
      <c r="P142" s="452"/>
      <c r="Q142" s="452"/>
      <c r="R142" s="452"/>
      <c r="S142" s="452"/>
      <c r="T142" s="452"/>
      <c r="U142" s="452"/>
      <c r="V142" s="452"/>
      <c r="W142" s="452"/>
      <c r="X142" s="452"/>
      <c r="Y142" s="452"/>
      <c r="Z142" s="452"/>
      <c r="AA142" s="452"/>
      <c r="AB142" s="452"/>
      <c r="AC142" s="452"/>
      <c r="AD142" s="452"/>
      <c r="AE142" s="452"/>
      <c r="AF142" s="452"/>
      <c r="AG142" s="452"/>
      <c r="AH142" s="452"/>
      <c r="AI142" s="452"/>
      <c r="AJ142" s="453"/>
    </row>
    <row r="143" customFormat="false" ht="7.5" hidden="false" customHeight="true" outlineLevel="0" collapsed="false">
      <c r="A143" s="83"/>
      <c r="B143" s="454"/>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row>
    <row r="144" customFormat="false" ht="14.25" hidden="false" customHeight="false" outlineLevel="0" collapsed="false">
      <c r="A144" s="455" t="s">
        <v>214</v>
      </c>
      <c r="B144" s="456"/>
      <c r="C144" s="210"/>
      <c r="D144" s="210"/>
      <c r="E144" s="11" t="s">
        <v>215</v>
      </c>
      <c r="F144" s="123"/>
      <c r="G144" s="123"/>
      <c r="H144" s="123"/>
      <c r="I144" s="123"/>
      <c r="J144" s="123"/>
      <c r="K144" s="123"/>
      <c r="L144" s="123"/>
      <c r="M144" s="123"/>
      <c r="N144" s="123"/>
      <c r="O144" s="123"/>
      <c r="P144" s="123"/>
      <c r="Q144" s="123"/>
      <c r="R144" s="123"/>
      <c r="S144" s="123"/>
      <c r="T144" s="123"/>
      <c r="U144" s="123"/>
      <c r="V144" s="123"/>
      <c r="W144" s="123"/>
      <c r="X144" s="123"/>
      <c r="Y144" s="123"/>
      <c r="Z144" s="123"/>
      <c r="AA144" s="123"/>
      <c r="AB144" s="123"/>
      <c r="AC144" s="123"/>
      <c r="AD144" s="123"/>
      <c r="AE144" s="123"/>
      <c r="AF144" s="123"/>
      <c r="AG144" s="123"/>
      <c r="AH144" s="123"/>
      <c r="AI144" s="123"/>
      <c r="AJ144" s="123"/>
    </row>
    <row r="145" customFormat="false" ht="13.5" hidden="false" customHeight="false" outlineLevel="0" collapsed="false">
      <c r="A145" s="457" t="s">
        <v>216</v>
      </c>
      <c r="B145" s="456"/>
      <c r="C145" s="123"/>
      <c r="D145" s="123"/>
      <c r="E145" s="123"/>
      <c r="F145" s="123"/>
      <c r="G145" s="123"/>
      <c r="H145" s="123"/>
      <c r="I145" s="123"/>
      <c r="J145" s="123"/>
      <c r="K145" s="123"/>
      <c r="L145" s="123"/>
      <c r="M145" s="123"/>
      <c r="N145" s="123"/>
      <c r="O145" s="123"/>
      <c r="P145" s="123"/>
      <c r="Q145" s="123"/>
      <c r="R145" s="123"/>
      <c r="S145" s="123"/>
      <c r="T145" s="123"/>
      <c r="U145" s="123"/>
      <c r="V145" s="123"/>
      <c r="W145" s="123"/>
      <c r="X145" s="123"/>
      <c r="Y145" s="123"/>
      <c r="Z145" s="123"/>
      <c r="AA145" s="123"/>
      <c r="AB145" s="123"/>
      <c r="AC145" s="123"/>
      <c r="AD145" s="123"/>
      <c r="AE145" s="123"/>
      <c r="AF145" s="123"/>
      <c r="AG145" s="123"/>
      <c r="AH145" s="123"/>
      <c r="AI145" s="123"/>
      <c r="AJ145" s="123"/>
    </row>
    <row r="146" customFormat="false" ht="13.5" hidden="false" customHeight="false" outlineLevel="0" collapsed="false">
      <c r="A146" s="458" t="s">
        <v>217</v>
      </c>
      <c r="B146" s="459"/>
      <c r="C146" s="460"/>
      <c r="D146" s="460"/>
      <c r="E146" s="460"/>
      <c r="F146" s="460"/>
      <c r="G146" s="460"/>
      <c r="H146" s="460"/>
      <c r="I146" s="460"/>
      <c r="J146" s="460"/>
      <c r="K146" s="460"/>
      <c r="L146" s="460"/>
      <c r="M146" s="460"/>
      <c r="N146" s="460"/>
      <c r="O146" s="460"/>
      <c r="P146" s="460"/>
      <c r="Q146" s="460"/>
      <c r="R146" s="460"/>
      <c r="S146" s="460"/>
      <c r="T146" s="460"/>
      <c r="U146" s="460"/>
      <c r="V146" s="460"/>
      <c r="W146" s="460"/>
      <c r="X146" s="460"/>
      <c r="Y146" s="460"/>
      <c r="Z146" s="460"/>
      <c r="AA146" s="460"/>
      <c r="AB146" s="460"/>
      <c r="AC146" s="460"/>
      <c r="AD146" s="460"/>
      <c r="AE146" s="460"/>
      <c r="AF146" s="460"/>
      <c r="AG146" s="460"/>
      <c r="AH146" s="460"/>
      <c r="AI146" s="460"/>
      <c r="AJ146" s="460"/>
    </row>
    <row r="147" customFormat="false" ht="14.25" hidden="false" customHeight="false" outlineLevel="0" collapsed="false">
      <c r="A147" s="11"/>
      <c r="B147" s="456"/>
      <c r="C147" s="123"/>
      <c r="D147" s="123"/>
      <c r="E147" s="123"/>
      <c r="F147" s="123"/>
      <c r="G147" s="123"/>
      <c r="H147" s="123"/>
      <c r="I147" s="123"/>
      <c r="J147" s="123"/>
      <c r="K147" s="123"/>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row>
    <row r="148" customFormat="false" ht="13.5" hidden="false" customHeight="false" outlineLevel="0" collapsed="false">
      <c r="A148" s="461" t="s">
        <v>50</v>
      </c>
      <c r="B148" s="461"/>
      <c r="C148" s="461"/>
      <c r="D148" s="461"/>
      <c r="E148" s="461"/>
      <c r="F148" s="461"/>
      <c r="G148" s="461"/>
      <c r="H148" s="461"/>
      <c r="I148" s="461"/>
      <c r="J148" s="461"/>
      <c r="K148" s="461"/>
      <c r="L148" s="461"/>
      <c r="M148" s="461"/>
      <c r="N148" s="461"/>
      <c r="O148" s="461"/>
      <c r="P148" s="461"/>
      <c r="Q148" s="461"/>
      <c r="R148" s="461"/>
      <c r="S148" s="461"/>
      <c r="T148" s="461"/>
      <c r="U148" s="461"/>
      <c r="V148" s="461"/>
      <c r="W148" s="461"/>
      <c r="X148" s="461"/>
      <c r="Y148" s="461"/>
      <c r="Z148" s="461"/>
      <c r="AA148" s="461"/>
      <c r="AB148" s="461"/>
      <c r="AC148" s="461"/>
      <c r="AD148" s="461"/>
      <c r="AE148" s="461"/>
      <c r="AF148" s="461"/>
      <c r="AG148" s="461"/>
      <c r="AH148" s="461"/>
      <c r="AI148" s="461"/>
      <c r="AJ148" s="461"/>
    </row>
    <row r="149" customFormat="false" ht="13.5" hidden="false" customHeight="false" outlineLevel="0" collapsed="false">
      <c r="A149" s="462" t="s">
        <v>218</v>
      </c>
      <c r="B149" s="463" t="s">
        <v>219</v>
      </c>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c r="AA149" s="463"/>
      <c r="AB149" s="463"/>
      <c r="AC149" s="463"/>
      <c r="AD149" s="463"/>
      <c r="AE149" s="463"/>
      <c r="AF149" s="463"/>
      <c r="AG149" s="463"/>
      <c r="AH149" s="463"/>
      <c r="AI149" s="463"/>
      <c r="AJ149" s="464" t="str">
        <f aca="false">V34</f>
        <v/>
      </c>
    </row>
    <row r="150" customFormat="false" ht="13.5" hidden="false" customHeight="false" outlineLevel="0" collapsed="false">
      <c r="A150" s="462"/>
      <c r="B150" s="465" t="s">
        <v>220</v>
      </c>
      <c r="C150" s="465"/>
      <c r="D150" s="465"/>
      <c r="E150" s="465"/>
      <c r="F150" s="465"/>
      <c r="G150" s="465"/>
      <c r="H150" s="465"/>
      <c r="I150" s="465"/>
      <c r="J150" s="465"/>
      <c r="K150" s="465"/>
      <c r="L150" s="465"/>
      <c r="M150" s="465"/>
      <c r="N150" s="465"/>
      <c r="O150" s="465"/>
      <c r="P150" s="465"/>
      <c r="Q150" s="465"/>
      <c r="R150" s="465"/>
      <c r="S150" s="465"/>
      <c r="T150" s="465"/>
      <c r="U150" s="465"/>
      <c r="V150" s="465"/>
      <c r="W150" s="465"/>
      <c r="X150" s="465"/>
      <c r="Y150" s="465"/>
      <c r="Z150" s="465"/>
      <c r="AA150" s="465"/>
      <c r="AB150" s="465"/>
      <c r="AC150" s="465"/>
      <c r="AD150" s="465"/>
      <c r="AE150" s="465"/>
      <c r="AF150" s="465"/>
      <c r="AG150" s="465"/>
      <c r="AH150" s="465"/>
      <c r="AI150" s="465"/>
      <c r="AJ150" s="464" t="str">
        <f aca="false">AC34</f>
        <v>○</v>
      </c>
    </row>
    <row r="151" customFormat="false" ht="13.5" hidden="false" customHeight="false" outlineLevel="0" collapsed="false">
      <c r="A151" s="462"/>
      <c r="B151" s="465" t="s">
        <v>221</v>
      </c>
      <c r="C151" s="465"/>
      <c r="D151" s="465"/>
      <c r="E151" s="465"/>
      <c r="F151" s="465"/>
      <c r="G151" s="465"/>
      <c r="H151" s="465"/>
      <c r="I151" s="465"/>
      <c r="J151" s="465"/>
      <c r="K151" s="465"/>
      <c r="L151" s="465"/>
      <c r="M151" s="465"/>
      <c r="N151" s="465"/>
      <c r="O151" s="465"/>
      <c r="P151" s="465"/>
      <c r="Q151" s="465"/>
      <c r="R151" s="465"/>
      <c r="S151" s="465"/>
      <c r="T151" s="465"/>
      <c r="U151" s="465"/>
      <c r="V151" s="465"/>
      <c r="W151" s="465"/>
      <c r="X151" s="465"/>
      <c r="Y151" s="465"/>
      <c r="Z151" s="465"/>
      <c r="AA151" s="465"/>
      <c r="AB151" s="465"/>
      <c r="AC151" s="465"/>
      <c r="AD151" s="465"/>
      <c r="AE151" s="465"/>
      <c r="AF151" s="465"/>
      <c r="AG151" s="465"/>
      <c r="AH151" s="465"/>
      <c r="AI151" s="465"/>
      <c r="AJ151" s="464" t="str">
        <f aca="false">AJ34</f>
        <v>○</v>
      </c>
    </row>
    <row r="152" customFormat="false" ht="13.5" hidden="false" customHeight="false" outlineLevel="0" collapsed="false">
      <c r="A152" s="466" t="s">
        <v>222</v>
      </c>
      <c r="B152" s="467" t="s">
        <v>223</v>
      </c>
      <c r="C152" s="467"/>
      <c r="D152" s="467"/>
      <c r="E152" s="467"/>
      <c r="F152" s="467"/>
      <c r="G152" s="467"/>
      <c r="H152" s="467"/>
      <c r="I152" s="467"/>
      <c r="J152" s="467"/>
      <c r="K152" s="467"/>
      <c r="L152" s="467"/>
      <c r="M152" s="467"/>
      <c r="N152" s="467"/>
      <c r="O152" s="467"/>
      <c r="P152" s="467"/>
      <c r="Q152" s="467"/>
      <c r="R152" s="467"/>
      <c r="S152" s="467"/>
      <c r="T152" s="467"/>
      <c r="U152" s="467"/>
      <c r="V152" s="467"/>
      <c r="W152" s="467"/>
      <c r="X152" s="467"/>
      <c r="Y152" s="467"/>
      <c r="Z152" s="467"/>
      <c r="AA152" s="467"/>
      <c r="AB152" s="467"/>
      <c r="AC152" s="467"/>
      <c r="AD152" s="467"/>
      <c r="AE152" s="467"/>
      <c r="AF152" s="467"/>
      <c r="AG152" s="467"/>
      <c r="AH152" s="467"/>
      <c r="AI152" s="467"/>
      <c r="AJ152" s="464" t="str">
        <f aca="false">X39</f>
        <v>○</v>
      </c>
    </row>
    <row r="153" customFormat="false" ht="13.5" hidden="false" customHeight="false" outlineLevel="0" collapsed="false">
      <c r="A153" s="123"/>
      <c r="B153" s="123"/>
      <c r="C153" s="123"/>
      <c r="D153" s="123"/>
      <c r="E153" s="123"/>
      <c r="F153" s="123"/>
      <c r="G153" s="123"/>
      <c r="H153" s="123"/>
      <c r="I153" s="123"/>
      <c r="J153" s="123"/>
      <c r="K153" s="123"/>
      <c r="L153" s="123"/>
      <c r="M153" s="123"/>
      <c r="N153" s="123"/>
      <c r="O153" s="123"/>
      <c r="P153" s="123"/>
      <c r="Q153" s="123"/>
      <c r="R153" s="123"/>
      <c r="S153" s="123"/>
      <c r="T153" s="123"/>
      <c r="U153" s="123"/>
      <c r="V153" s="123"/>
      <c r="W153" s="123"/>
      <c r="X153" s="123"/>
      <c r="Y153" s="123"/>
      <c r="Z153" s="123"/>
      <c r="AA153" s="123"/>
      <c r="AB153" s="123"/>
      <c r="AC153" s="123"/>
      <c r="AD153" s="123"/>
      <c r="AE153" s="123"/>
      <c r="AF153" s="123"/>
      <c r="AG153" s="123"/>
      <c r="AH153" s="123"/>
      <c r="AI153" s="123"/>
      <c r="AJ153" s="123"/>
    </row>
    <row r="154" customFormat="false" ht="13.5" hidden="false" customHeight="false" outlineLevel="0" collapsed="false">
      <c r="A154" s="461" t="s">
        <v>104</v>
      </c>
      <c r="B154" s="461"/>
      <c r="C154" s="461"/>
      <c r="D154" s="461"/>
      <c r="E154" s="461"/>
      <c r="F154" s="461"/>
      <c r="G154" s="461"/>
      <c r="H154" s="461"/>
      <c r="I154" s="461"/>
      <c r="J154" s="461"/>
      <c r="K154" s="461"/>
      <c r="L154" s="461"/>
      <c r="M154" s="461"/>
      <c r="N154" s="461"/>
      <c r="O154" s="461"/>
      <c r="P154" s="461"/>
      <c r="Q154" s="461"/>
      <c r="R154" s="461"/>
      <c r="S154" s="461"/>
      <c r="T154" s="461"/>
      <c r="U154" s="461"/>
      <c r="V154" s="461"/>
      <c r="W154" s="461"/>
      <c r="X154" s="461"/>
      <c r="Y154" s="461"/>
      <c r="Z154" s="461"/>
      <c r="AA154" s="461"/>
      <c r="AB154" s="461"/>
      <c r="AC154" s="461"/>
      <c r="AD154" s="461"/>
      <c r="AE154" s="461"/>
      <c r="AF154" s="461"/>
      <c r="AG154" s="461"/>
      <c r="AH154" s="461"/>
      <c r="AI154" s="461"/>
      <c r="AJ154" s="461"/>
    </row>
    <row r="155" customFormat="false" ht="13.5" hidden="false" customHeight="false" outlineLevel="0" collapsed="false">
      <c r="A155" s="468" t="s">
        <v>224</v>
      </c>
      <c r="B155" s="469" t="s">
        <v>225</v>
      </c>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69"/>
      <c r="AJ155" s="464" t="str">
        <f aca="false">AJ78</f>
        <v/>
      </c>
    </row>
    <row r="156" customFormat="false" ht="13.5" hidden="false" customHeight="false" outlineLevel="0" collapsed="false">
      <c r="A156" s="468"/>
      <c r="B156" s="470" t="s">
        <v>226</v>
      </c>
      <c r="C156" s="470"/>
      <c r="D156" s="470"/>
      <c r="E156" s="470"/>
      <c r="F156" s="470"/>
      <c r="G156" s="470"/>
      <c r="H156" s="470"/>
      <c r="I156" s="470"/>
      <c r="J156" s="470"/>
      <c r="K156" s="470"/>
      <c r="L156" s="470"/>
      <c r="M156" s="470"/>
      <c r="N156" s="470"/>
      <c r="O156" s="470"/>
      <c r="P156" s="470"/>
      <c r="Q156" s="470"/>
      <c r="R156" s="470"/>
      <c r="S156" s="470"/>
      <c r="T156" s="470"/>
      <c r="U156" s="470"/>
      <c r="V156" s="470"/>
      <c r="W156" s="470"/>
      <c r="X156" s="470"/>
      <c r="Y156" s="470"/>
      <c r="Z156" s="470"/>
      <c r="AA156" s="470"/>
      <c r="AB156" s="470"/>
      <c r="AC156" s="470"/>
      <c r="AD156" s="470"/>
      <c r="AE156" s="470"/>
      <c r="AF156" s="470"/>
      <c r="AG156" s="470"/>
      <c r="AH156" s="470"/>
      <c r="AI156" s="470"/>
      <c r="AJ156" s="464" t="str">
        <f aca="false">AJ79</f>
        <v/>
      </c>
    </row>
    <row r="157" customFormat="false" ht="13.5" hidden="false" customHeight="true" outlineLevel="0" collapsed="false">
      <c r="A157" s="468"/>
      <c r="B157" s="470" t="s">
        <v>227</v>
      </c>
      <c r="C157" s="470"/>
      <c r="D157" s="470"/>
      <c r="E157" s="470"/>
      <c r="F157" s="470"/>
      <c r="G157" s="470"/>
      <c r="H157" s="470"/>
      <c r="I157" s="470"/>
      <c r="J157" s="470"/>
      <c r="K157" s="470"/>
      <c r="L157" s="470"/>
      <c r="M157" s="470"/>
      <c r="N157" s="470"/>
      <c r="O157" s="470"/>
      <c r="P157" s="470"/>
      <c r="Q157" s="470"/>
      <c r="R157" s="470"/>
      <c r="S157" s="470"/>
      <c r="T157" s="470"/>
      <c r="U157" s="470"/>
      <c r="V157" s="470"/>
      <c r="W157" s="470"/>
      <c r="X157" s="470"/>
      <c r="Y157" s="470"/>
      <c r="Z157" s="470"/>
      <c r="AA157" s="470"/>
      <c r="AB157" s="470"/>
      <c r="AC157" s="470"/>
      <c r="AD157" s="470"/>
      <c r="AE157" s="470"/>
      <c r="AF157" s="470"/>
      <c r="AG157" s="470"/>
      <c r="AH157" s="470"/>
      <c r="AI157" s="470"/>
      <c r="AJ157" s="464" t="str">
        <f aca="false">AJ74</f>
        <v/>
      </c>
    </row>
    <row r="158" customFormat="false" ht="13.5" hidden="false" customHeight="true" outlineLevel="0" collapsed="false">
      <c r="A158" s="468"/>
      <c r="B158" s="470" t="s">
        <v>228</v>
      </c>
      <c r="C158" s="470"/>
      <c r="D158" s="470"/>
      <c r="E158" s="470"/>
      <c r="F158" s="470"/>
      <c r="G158" s="470"/>
      <c r="H158" s="470"/>
      <c r="I158" s="470"/>
      <c r="J158" s="470"/>
      <c r="K158" s="470"/>
      <c r="L158" s="470"/>
      <c r="M158" s="470"/>
      <c r="N158" s="470"/>
      <c r="O158" s="470"/>
      <c r="P158" s="470"/>
      <c r="Q158" s="470"/>
      <c r="R158" s="470"/>
      <c r="S158" s="470"/>
      <c r="T158" s="470"/>
      <c r="U158" s="470"/>
      <c r="V158" s="470"/>
      <c r="W158" s="470"/>
      <c r="X158" s="470"/>
      <c r="Y158" s="470"/>
      <c r="Z158" s="470"/>
      <c r="AA158" s="470"/>
      <c r="AB158" s="470"/>
      <c r="AC158" s="470"/>
      <c r="AD158" s="470"/>
      <c r="AE158" s="470"/>
      <c r="AF158" s="470"/>
      <c r="AG158" s="470"/>
      <c r="AH158" s="470"/>
      <c r="AI158" s="470"/>
      <c r="AJ158" s="464" t="str">
        <f aca="false">AF82</f>
        <v/>
      </c>
    </row>
    <row r="159" customFormat="false" ht="27" hidden="false" customHeight="true" outlineLevel="0" collapsed="false">
      <c r="A159" s="468"/>
      <c r="B159" s="471" t="s">
        <v>229</v>
      </c>
      <c r="C159" s="471"/>
      <c r="D159" s="471"/>
      <c r="E159" s="471"/>
      <c r="F159" s="471"/>
      <c r="G159" s="471"/>
      <c r="H159" s="471"/>
      <c r="I159" s="471"/>
      <c r="J159" s="471"/>
      <c r="K159" s="471"/>
      <c r="L159" s="471"/>
      <c r="M159" s="471"/>
      <c r="N159" s="471"/>
      <c r="O159" s="471"/>
      <c r="P159" s="471"/>
      <c r="Q159" s="471"/>
      <c r="R159" s="471"/>
      <c r="S159" s="471"/>
      <c r="T159" s="471"/>
      <c r="U159" s="471"/>
      <c r="V159" s="471"/>
      <c r="W159" s="471"/>
      <c r="X159" s="471"/>
      <c r="Y159" s="471"/>
      <c r="Z159" s="471"/>
      <c r="AA159" s="471"/>
      <c r="AB159" s="471"/>
      <c r="AC159" s="471"/>
      <c r="AD159" s="471"/>
      <c r="AE159" s="471"/>
      <c r="AF159" s="471"/>
      <c r="AG159" s="471"/>
      <c r="AH159" s="471"/>
      <c r="AI159" s="471"/>
      <c r="AJ159" s="464" t="str">
        <f aca="false">AF83</f>
        <v/>
      </c>
    </row>
    <row r="160" customFormat="false" ht="16.5" hidden="false" customHeight="true" outlineLevel="0" collapsed="false">
      <c r="A160" s="468"/>
      <c r="B160" s="470" t="s">
        <v>230</v>
      </c>
      <c r="C160" s="470"/>
      <c r="D160" s="470"/>
      <c r="E160" s="470"/>
      <c r="F160" s="470"/>
      <c r="G160" s="470"/>
      <c r="H160" s="470"/>
      <c r="I160" s="470"/>
      <c r="J160" s="470"/>
      <c r="K160" s="470"/>
      <c r="L160" s="470"/>
      <c r="M160" s="470"/>
      <c r="N160" s="470"/>
      <c r="O160" s="470"/>
      <c r="P160" s="470"/>
      <c r="Q160" s="470"/>
      <c r="R160" s="470"/>
      <c r="S160" s="470"/>
      <c r="T160" s="470"/>
      <c r="U160" s="470"/>
      <c r="V160" s="470"/>
      <c r="W160" s="470"/>
      <c r="X160" s="470"/>
      <c r="Y160" s="470"/>
      <c r="Z160" s="470"/>
      <c r="AA160" s="470"/>
      <c r="AB160" s="470"/>
      <c r="AC160" s="470"/>
      <c r="AD160" s="470"/>
      <c r="AE160" s="470"/>
      <c r="AF160" s="470"/>
      <c r="AG160" s="470"/>
      <c r="AH160" s="470"/>
      <c r="AI160" s="470"/>
      <c r="AJ160" s="464" t="str">
        <f aca="false">AJ90</f>
        <v>×</v>
      </c>
    </row>
    <row r="161" customFormat="false" ht="23.25" hidden="false" customHeight="true" outlineLevel="0" collapsed="false">
      <c r="A161" s="472" t="s">
        <v>218</v>
      </c>
      <c r="B161" s="473" t="s">
        <v>231</v>
      </c>
      <c r="C161" s="473"/>
      <c r="D161" s="473"/>
      <c r="E161" s="473"/>
      <c r="F161" s="473"/>
      <c r="G161" s="473"/>
      <c r="H161" s="473"/>
      <c r="I161" s="473"/>
      <c r="J161" s="473"/>
      <c r="K161" s="473"/>
      <c r="L161" s="473"/>
      <c r="M161" s="473"/>
      <c r="N161" s="473"/>
      <c r="O161" s="473"/>
      <c r="P161" s="473"/>
      <c r="Q161" s="473"/>
      <c r="R161" s="473"/>
      <c r="S161" s="473"/>
      <c r="T161" s="473"/>
      <c r="U161" s="473"/>
      <c r="V161" s="473"/>
      <c r="W161" s="473"/>
      <c r="X161" s="473"/>
      <c r="Y161" s="473"/>
      <c r="Z161" s="473"/>
      <c r="AA161" s="473"/>
      <c r="AB161" s="473"/>
      <c r="AC161" s="473"/>
      <c r="AD161" s="473"/>
      <c r="AE161" s="473"/>
      <c r="AF161" s="473"/>
      <c r="AG161" s="473"/>
      <c r="AH161" s="473"/>
      <c r="AI161" s="473"/>
      <c r="AJ161" s="464" t="str">
        <f aca="false">AF95</f>
        <v/>
      </c>
    </row>
    <row r="162" customFormat="false" ht="25.5" hidden="false" customHeight="true" outlineLevel="0" collapsed="false">
      <c r="A162" s="472"/>
      <c r="B162" s="473" t="s">
        <v>232</v>
      </c>
      <c r="C162" s="473"/>
      <c r="D162" s="473"/>
      <c r="E162" s="473"/>
      <c r="F162" s="473"/>
      <c r="G162" s="473"/>
      <c r="H162" s="473"/>
      <c r="I162" s="473"/>
      <c r="J162" s="473"/>
      <c r="K162" s="473"/>
      <c r="L162" s="473"/>
      <c r="M162" s="473"/>
      <c r="N162" s="473"/>
      <c r="O162" s="473"/>
      <c r="P162" s="473"/>
      <c r="Q162" s="473"/>
      <c r="R162" s="473"/>
      <c r="S162" s="473"/>
      <c r="T162" s="473"/>
      <c r="U162" s="473"/>
      <c r="V162" s="473"/>
      <c r="W162" s="473"/>
      <c r="X162" s="473"/>
      <c r="Y162" s="473"/>
      <c r="Z162" s="473"/>
      <c r="AA162" s="473"/>
      <c r="AB162" s="473"/>
      <c r="AC162" s="473"/>
      <c r="AD162" s="473"/>
      <c r="AE162" s="473"/>
      <c r="AF162" s="473"/>
      <c r="AG162" s="473"/>
      <c r="AH162" s="473"/>
      <c r="AI162" s="473"/>
      <c r="AJ162" s="464" t="str">
        <f aca="false">AF97</f>
        <v/>
      </c>
    </row>
    <row r="163" customFormat="false" ht="25.5" hidden="false" customHeight="true" outlineLevel="0" collapsed="false">
      <c r="A163" s="474" t="s">
        <v>222</v>
      </c>
      <c r="B163" s="475" t="s">
        <v>233</v>
      </c>
      <c r="C163" s="475"/>
      <c r="D163" s="475"/>
      <c r="E163" s="475"/>
      <c r="F163" s="475"/>
      <c r="G163" s="475"/>
      <c r="H163" s="475"/>
      <c r="I163" s="475"/>
      <c r="J163" s="475"/>
      <c r="K163" s="475"/>
      <c r="L163" s="475"/>
      <c r="M163" s="475"/>
      <c r="N163" s="475"/>
      <c r="O163" s="475"/>
      <c r="P163" s="475"/>
      <c r="Q163" s="475"/>
      <c r="R163" s="475"/>
      <c r="S163" s="475"/>
      <c r="T163" s="475"/>
      <c r="U163" s="475"/>
      <c r="V163" s="475"/>
      <c r="W163" s="475"/>
      <c r="X163" s="475"/>
      <c r="Y163" s="475"/>
      <c r="Z163" s="475"/>
      <c r="AA163" s="475"/>
      <c r="AB163" s="475"/>
      <c r="AC163" s="475"/>
      <c r="AD163" s="475"/>
      <c r="AE163" s="475"/>
      <c r="AF163" s="475"/>
      <c r="AG163" s="475"/>
      <c r="AH163" s="475"/>
      <c r="AI163" s="475"/>
      <c r="AJ163" s="464" t="str">
        <f aca="false">AJ105</f>
        <v>×</v>
      </c>
    </row>
    <row r="164" customFormat="false" ht="15" hidden="false" customHeight="true" outlineLevel="0" collapsed="false">
      <c r="A164" s="123"/>
      <c r="B164" s="123"/>
      <c r="C164" s="123"/>
      <c r="D164" s="123"/>
      <c r="E164" s="123"/>
      <c r="F164" s="123"/>
      <c r="G164" s="123"/>
      <c r="H164" s="123"/>
      <c r="I164" s="123"/>
      <c r="J164" s="123"/>
      <c r="K164" s="123"/>
      <c r="L164" s="123"/>
      <c r="M164" s="123"/>
      <c r="N164" s="123"/>
      <c r="O164" s="123"/>
      <c r="P164" s="123"/>
      <c r="Q164" s="123"/>
      <c r="R164" s="123"/>
      <c r="S164" s="123"/>
      <c r="T164" s="123"/>
      <c r="U164" s="123"/>
      <c r="V164" s="123"/>
      <c r="W164" s="123"/>
      <c r="X164" s="123"/>
      <c r="Y164" s="123"/>
      <c r="Z164" s="123"/>
      <c r="AA164" s="123"/>
      <c r="AB164" s="123"/>
      <c r="AC164" s="123"/>
      <c r="AD164" s="123"/>
      <c r="AE164" s="123"/>
      <c r="AF164" s="123"/>
      <c r="AG164" s="123"/>
      <c r="AH164" s="123"/>
      <c r="AI164" s="123"/>
      <c r="AJ164" s="123"/>
    </row>
    <row r="165" customFormat="false" ht="13.5" hidden="false" customHeight="false" outlineLevel="0" collapsed="false">
      <c r="A165" s="476"/>
      <c r="B165" s="476"/>
      <c r="C165" s="476"/>
      <c r="D165" s="476"/>
      <c r="E165" s="476"/>
      <c r="F165" s="476"/>
      <c r="G165" s="476"/>
      <c r="H165" s="476"/>
      <c r="I165" s="476"/>
      <c r="J165" s="476"/>
      <c r="K165" s="476"/>
      <c r="L165" s="476"/>
      <c r="M165" s="476"/>
      <c r="N165" s="476"/>
      <c r="O165" s="476"/>
      <c r="P165" s="476"/>
      <c r="Q165" s="476"/>
      <c r="R165" s="476"/>
      <c r="S165" s="476"/>
      <c r="T165" s="476"/>
      <c r="U165" s="476"/>
      <c r="V165" s="476"/>
      <c r="W165" s="476"/>
      <c r="X165" s="476"/>
      <c r="Y165" s="476"/>
      <c r="Z165" s="476"/>
      <c r="AA165" s="476"/>
      <c r="AB165" s="476"/>
      <c r="AC165" s="476"/>
      <c r="AD165" s="476"/>
      <c r="AE165" s="476"/>
      <c r="AF165" s="476"/>
      <c r="AG165" s="476"/>
      <c r="AH165" s="476"/>
      <c r="AI165" s="476"/>
      <c r="AJ165" s="476"/>
    </row>
    <row r="166" customFormat="false" ht="13.5" hidden="false" customHeight="false" outlineLevel="0" collapsed="false">
      <c r="A166" s="476"/>
      <c r="B166" s="476"/>
      <c r="C166" s="476"/>
      <c r="D166" s="476"/>
      <c r="E166" s="476"/>
      <c r="F166" s="476"/>
      <c r="G166" s="476"/>
      <c r="H166" s="476"/>
      <c r="I166" s="476"/>
      <c r="J166" s="476"/>
      <c r="K166" s="476"/>
      <c r="L166" s="476"/>
      <c r="M166" s="476"/>
      <c r="N166" s="476"/>
      <c r="O166" s="476"/>
      <c r="P166" s="476"/>
      <c r="Q166" s="476"/>
      <c r="R166" s="476"/>
      <c r="S166" s="476"/>
      <c r="T166" s="476"/>
      <c r="U166" s="476"/>
      <c r="V166" s="476"/>
      <c r="W166" s="476"/>
      <c r="X166" s="476"/>
      <c r="Y166" s="476"/>
      <c r="Z166" s="476"/>
      <c r="AA166" s="476"/>
      <c r="AB166" s="476"/>
      <c r="AC166" s="476"/>
      <c r="AD166" s="476"/>
      <c r="AE166" s="476"/>
      <c r="AF166" s="476"/>
      <c r="AG166" s="476"/>
      <c r="AH166" s="476"/>
      <c r="AI166" s="476"/>
      <c r="AJ166" s="476"/>
    </row>
    <row r="167" customFormat="false" ht="13.5" hidden="false" customHeight="false" outlineLevel="0" collapsed="false">
      <c r="A167" s="476"/>
      <c r="B167" s="476"/>
      <c r="C167" s="476"/>
      <c r="D167" s="476"/>
      <c r="E167" s="476"/>
      <c r="F167" s="476"/>
      <c r="G167" s="476"/>
      <c r="H167" s="476"/>
      <c r="I167" s="476"/>
      <c r="J167" s="476"/>
      <c r="K167" s="476"/>
      <c r="L167" s="476"/>
      <c r="M167" s="476"/>
      <c r="N167" s="476"/>
      <c r="O167" s="476"/>
      <c r="P167" s="476"/>
      <c r="Q167" s="476"/>
      <c r="R167" s="476"/>
      <c r="S167" s="476"/>
      <c r="T167" s="476"/>
      <c r="U167" s="476"/>
      <c r="V167" s="476"/>
      <c r="W167" s="476"/>
      <c r="X167" s="476"/>
      <c r="Y167" s="476"/>
      <c r="Z167" s="476"/>
      <c r="AA167" s="476"/>
      <c r="AB167" s="476"/>
      <c r="AC167" s="476"/>
      <c r="AD167" s="476"/>
      <c r="AE167" s="476"/>
      <c r="AF167" s="476"/>
      <c r="AG167" s="476"/>
      <c r="AH167" s="476"/>
      <c r="AI167" s="476"/>
      <c r="AJ167" s="476"/>
    </row>
    <row r="168" customFormat="false" ht="13.5" hidden="false" customHeight="false" outlineLevel="0" collapsed="false">
      <c r="A168" s="476"/>
      <c r="B168" s="476"/>
      <c r="C168" s="476"/>
      <c r="D168" s="476"/>
      <c r="E168" s="476"/>
      <c r="F168" s="476"/>
      <c r="G168" s="476"/>
      <c r="H168" s="476"/>
      <c r="I168" s="476"/>
      <c r="J168" s="476"/>
      <c r="K168" s="476"/>
      <c r="L168" s="476"/>
      <c r="M168" s="476"/>
      <c r="N168" s="476"/>
      <c r="O168" s="476"/>
      <c r="P168" s="476"/>
      <c r="Q168" s="476"/>
      <c r="R168" s="476"/>
      <c r="S168" s="476"/>
      <c r="T168" s="476"/>
      <c r="U168" s="476"/>
      <c r="V168" s="476"/>
      <c r="W168" s="476"/>
      <c r="X168" s="476"/>
      <c r="Y168" s="476"/>
      <c r="Z168" s="476"/>
      <c r="AA168" s="476"/>
      <c r="AB168" s="476"/>
      <c r="AC168" s="476"/>
      <c r="AD168" s="476"/>
      <c r="AE168" s="476"/>
      <c r="AF168" s="476"/>
      <c r="AG168" s="476"/>
      <c r="AH168" s="476"/>
      <c r="AI168" s="476"/>
      <c r="AJ168" s="476"/>
    </row>
    <row r="169" customFormat="false" ht="13.5" hidden="false" customHeight="false" outlineLevel="0" collapsed="false">
      <c r="A169" s="476"/>
      <c r="B169" s="476"/>
      <c r="C169" s="476"/>
      <c r="D169" s="476"/>
      <c r="E169" s="476"/>
      <c r="F169" s="476"/>
      <c r="G169" s="476"/>
      <c r="H169" s="476"/>
      <c r="I169" s="476"/>
      <c r="J169" s="476"/>
      <c r="K169" s="476"/>
      <c r="L169" s="476"/>
      <c r="M169" s="476"/>
      <c r="N169" s="476"/>
      <c r="O169" s="476"/>
      <c r="P169" s="476"/>
      <c r="Q169" s="476"/>
      <c r="R169" s="476"/>
      <c r="S169" s="476"/>
      <c r="T169" s="476"/>
      <c r="U169" s="476"/>
      <c r="V169" s="476"/>
      <c r="W169" s="476"/>
      <c r="X169" s="476"/>
      <c r="Y169" s="476"/>
      <c r="Z169" s="476"/>
      <c r="AA169" s="476"/>
      <c r="AB169" s="476"/>
      <c r="AC169" s="476"/>
      <c r="AD169" s="476"/>
      <c r="AE169" s="476"/>
      <c r="AF169" s="476"/>
      <c r="AG169" s="476"/>
      <c r="AH169" s="476"/>
      <c r="AI169" s="476"/>
      <c r="AJ169" s="476"/>
    </row>
    <row r="170" customFormat="false" ht="13.5" hidden="false" customHeight="false" outlineLevel="0" collapsed="false">
      <c r="A170" s="476"/>
      <c r="B170" s="476"/>
      <c r="C170" s="476"/>
      <c r="D170" s="476"/>
      <c r="E170" s="476"/>
      <c r="F170" s="476"/>
      <c r="G170" s="476"/>
      <c r="H170" s="476"/>
      <c r="I170" s="476"/>
      <c r="J170" s="476"/>
      <c r="K170" s="476"/>
      <c r="L170" s="476"/>
      <c r="M170" s="476"/>
      <c r="N170" s="476"/>
      <c r="O170" s="476"/>
      <c r="P170" s="476"/>
      <c r="Q170" s="476"/>
      <c r="R170" s="476"/>
      <c r="S170" s="476"/>
      <c r="T170" s="476"/>
      <c r="U170" s="476"/>
      <c r="V170" s="476"/>
      <c r="W170" s="476"/>
      <c r="X170" s="476"/>
      <c r="Y170" s="476"/>
      <c r="Z170" s="476"/>
      <c r="AA170" s="476"/>
      <c r="AB170" s="476"/>
      <c r="AC170" s="476"/>
      <c r="AD170" s="476"/>
      <c r="AE170" s="476"/>
      <c r="AF170" s="476"/>
      <c r="AG170" s="476"/>
      <c r="AH170" s="476"/>
      <c r="AI170" s="476"/>
      <c r="AJ170" s="476"/>
    </row>
    <row r="171" customFormat="false" ht="13.5" hidden="false" customHeight="false" outlineLevel="0" collapsed="false">
      <c r="A171" s="476"/>
      <c r="B171" s="476"/>
      <c r="C171" s="476"/>
      <c r="D171" s="476"/>
      <c r="E171" s="476"/>
      <c r="F171" s="476"/>
      <c r="G171" s="476"/>
      <c r="H171" s="476"/>
      <c r="I171" s="476"/>
      <c r="J171" s="476"/>
      <c r="K171" s="476"/>
      <c r="L171" s="476"/>
      <c r="M171" s="476"/>
      <c r="N171" s="476"/>
      <c r="O171" s="476"/>
      <c r="P171" s="476"/>
      <c r="Q171" s="476"/>
      <c r="R171" s="476"/>
      <c r="S171" s="476"/>
      <c r="T171" s="476"/>
      <c r="U171" s="476"/>
      <c r="V171" s="476"/>
      <c r="W171" s="476"/>
      <c r="X171" s="476"/>
      <c r="Y171" s="476"/>
      <c r="Z171" s="476"/>
      <c r="AA171" s="476"/>
      <c r="AB171" s="476"/>
      <c r="AC171" s="476"/>
      <c r="AD171" s="476"/>
      <c r="AE171" s="476"/>
      <c r="AF171" s="476"/>
      <c r="AG171" s="476"/>
      <c r="AH171" s="476"/>
      <c r="AI171" s="476"/>
      <c r="AJ171" s="476"/>
    </row>
    <row r="172" customFormat="false" ht="13.5" hidden="false" customHeight="false" outlineLevel="0" collapsed="false">
      <c r="A172" s="476"/>
      <c r="B172" s="476"/>
      <c r="C172" s="476"/>
      <c r="D172" s="476"/>
      <c r="E172" s="476"/>
      <c r="F172" s="476"/>
      <c r="G172" s="476"/>
      <c r="H172" s="476"/>
      <c r="I172" s="476"/>
      <c r="J172" s="476"/>
      <c r="K172" s="476"/>
      <c r="L172" s="476"/>
      <c r="M172" s="476"/>
      <c r="N172" s="476"/>
      <c r="O172" s="476"/>
      <c r="P172" s="476"/>
      <c r="Q172" s="476"/>
      <c r="R172" s="476"/>
      <c r="S172" s="476"/>
      <c r="T172" s="476"/>
      <c r="U172" s="476"/>
      <c r="V172" s="476"/>
      <c r="W172" s="476"/>
      <c r="X172" s="476"/>
      <c r="Y172" s="476"/>
      <c r="Z172" s="476"/>
      <c r="AA172" s="476"/>
      <c r="AB172" s="476"/>
      <c r="AC172" s="476"/>
      <c r="AD172" s="476"/>
      <c r="AE172" s="476"/>
      <c r="AF172" s="476"/>
      <c r="AG172" s="476"/>
      <c r="AH172" s="476"/>
      <c r="AI172" s="476"/>
      <c r="AJ172" s="476"/>
    </row>
    <row r="173" customFormat="false" ht="13.5" hidden="false" customHeight="false" outlineLevel="0" collapsed="false">
      <c r="A173" s="476"/>
      <c r="B173" s="476"/>
      <c r="C173" s="476"/>
      <c r="D173" s="476"/>
      <c r="E173" s="476"/>
      <c r="F173" s="476"/>
      <c r="G173" s="476"/>
      <c r="H173" s="476"/>
      <c r="I173" s="476"/>
      <c r="J173" s="476"/>
      <c r="K173" s="476"/>
      <c r="L173" s="476"/>
      <c r="M173" s="476"/>
      <c r="N173" s="476"/>
      <c r="O173" s="476"/>
      <c r="P173" s="476"/>
      <c r="Q173" s="476"/>
      <c r="R173" s="476"/>
      <c r="S173" s="476"/>
      <c r="T173" s="476"/>
      <c r="U173" s="476"/>
      <c r="V173" s="476"/>
      <c r="W173" s="476"/>
      <c r="X173" s="476"/>
      <c r="Y173" s="476"/>
      <c r="Z173" s="476"/>
      <c r="AA173" s="476"/>
      <c r="AB173" s="476"/>
      <c r="AC173" s="476"/>
      <c r="AD173" s="476"/>
      <c r="AE173" s="476"/>
      <c r="AF173" s="476"/>
      <c r="AG173" s="476"/>
      <c r="AH173" s="476"/>
      <c r="AI173" s="476"/>
      <c r="AJ173" s="476"/>
    </row>
    <row r="174" customFormat="false" ht="13.5" hidden="false" customHeight="false" outlineLevel="0" collapsed="false">
      <c r="A174" s="476"/>
      <c r="B174" s="476"/>
      <c r="C174" s="476"/>
      <c r="D174" s="476"/>
      <c r="E174" s="476"/>
      <c r="F174" s="476"/>
      <c r="G174" s="476"/>
      <c r="H174" s="476"/>
      <c r="I174" s="476"/>
      <c r="J174" s="476"/>
      <c r="K174" s="476"/>
      <c r="L174" s="476"/>
      <c r="M174" s="476"/>
      <c r="N174" s="476"/>
      <c r="O174" s="476"/>
      <c r="P174" s="476"/>
      <c r="Q174" s="476"/>
      <c r="R174" s="476"/>
      <c r="S174" s="476"/>
      <c r="T174" s="476"/>
      <c r="U174" s="476"/>
      <c r="V174" s="476"/>
      <c r="W174" s="476"/>
      <c r="X174" s="476"/>
      <c r="Y174" s="476"/>
      <c r="Z174" s="476"/>
      <c r="AA174" s="476"/>
      <c r="AB174" s="476"/>
      <c r="AC174" s="476"/>
      <c r="AD174" s="476"/>
      <c r="AE174" s="476"/>
      <c r="AF174" s="476"/>
      <c r="AG174" s="476"/>
      <c r="AH174" s="476"/>
      <c r="AI174" s="476"/>
      <c r="AJ174" s="476"/>
    </row>
    <row r="175" customFormat="false" ht="13.5" hidden="false" customHeight="false" outlineLevel="0" collapsed="false">
      <c r="A175" s="476"/>
      <c r="B175" s="476"/>
      <c r="C175" s="476"/>
      <c r="D175" s="476"/>
      <c r="E175" s="476"/>
      <c r="F175" s="476"/>
      <c r="G175" s="476"/>
      <c r="H175" s="476"/>
      <c r="I175" s="476"/>
      <c r="J175" s="476"/>
      <c r="K175" s="476"/>
      <c r="L175" s="476"/>
      <c r="M175" s="476"/>
      <c r="N175" s="476"/>
      <c r="O175" s="476"/>
      <c r="P175" s="476"/>
      <c r="Q175" s="476"/>
      <c r="R175" s="476"/>
      <c r="S175" s="476"/>
      <c r="T175" s="476"/>
      <c r="U175" s="476"/>
      <c r="V175" s="476"/>
      <c r="W175" s="476"/>
      <c r="X175" s="476"/>
      <c r="Y175" s="476"/>
      <c r="Z175" s="476"/>
      <c r="AA175" s="476"/>
      <c r="AB175" s="476"/>
      <c r="AC175" s="476"/>
      <c r="AD175" s="476"/>
      <c r="AE175" s="476"/>
      <c r="AF175" s="476"/>
      <c r="AG175" s="476"/>
      <c r="AH175" s="476"/>
      <c r="AI175" s="476"/>
      <c r="AJ175" s="476"/>
    </row>
    <row r="176" customFormat="false" ht="13.5" hidden="false" customHeight="false" outlineLevel="0" collapsed="false">
      <c r="A176" s="476"/>
      <c r="B176" s="476"/>
      <c r="C176" s="476"/>
      <c r="D176" s="476"/>
      <c r="E176" s="476"/>
      <c r="F176" s="476"/>
      <c r="G176" s="476"/>
      <c r="H176" s="476"/>
      <c r="I176" s="476"/>
      <c r="J176" s="476"/>
      <c r="K176" s="476"/>
      <c r="L176" s="476"/>
      <c r="M176" s="476"/>
      <c r="N176" s="476"/>
      <c r="O176" s="476"/>
      <c r="P176" s="476"/>
      <c r="Q176" s="476"/>
      <c r="R176" s="476"/>
      <c r="S176" s="476"/>
      <c r="T176" s="476"/>
      <c r="U176" s="476"/>
      <c r="V176" s="476"/>
      <c r="W176" s="476"/>
      <c r="X176" s="476"/>
      <c r="Y176" s="476"/>
      <c r="Z176" s="476"/>
      <c r="AA176" s="476"/>
      <c r="AB176" s="476"/>
      <c r="AC176" s="476"/>
      <c r="AD176" s="476"/>
      <c r="AE176" s="476"/>
      <c r="AF176" s="476"/>
      <c r="AG176" s="476"/>
      <c r="AH176" s="476"/>
      <c r="AI176" s="476"/>
      <c r="AJ176" s="476"/>
    </row>
    <row r="177" customFormat="false" ht="13.5" hidden="false" customHeight="false" outlineLevel="0" collapsed="false">
      <c r="A177" s="476"/>
      <c r="B177" s="476"/>
      <c r="C177" s="476"/>
      <c r="D177" s="476"/>
      <c r="E177" s="476"/>
      <c r="F177" s="476"/>
      <c r="G177" s="476"/>
      <c r="H177" s="476"/>
      <c r="I177" s="476"/>
      <c r="J177" s="476"/>
      <c r="K177" s="476"/>
      <c r="L177" s="476"/>
      <c r="M177" s="476"/>
      <c r="N177" s="476"/>
      <c r="O177" s="476"/>
      <c r="P177" s="476"/>
      <c r="Q177" s="476"/>
      <c r="R177" s="476"/>
      <c r="S177" s="476"/>
      <c r="T177" s="476"/>
      <c r="U177" s="476"/>
      <c r="V177" s="476"/>
      <c r="W177" s="476"/>
      <c r="X177" s="476"/>
      <c r="Y177" s="476"/>
      <c r="Z177" s="476"/>
      <c r="AA177" s="476"/>
      <c r="AB177" s="476"/>
      <c r="AC177" s="476"/>
      <c r="AD177" s="476"/>
      <c r="AE177" s="476"/>
      <c r="AF177" s="476"/>
      <c r="AG177" s="476"/>
      <c r="AH177" s="476"/>
      <c r="AI177" s="476"/>
      <c r="AJ177" s="476"/>
    </row>
    <row r="178" customFormat="false" ht="13.5" hidden="false" customHeight="false" outlineLevel="0" collapsed="false">
      <c r="A178" s="476"/>
      <c r="B178" s="476"/>
      <c r="C178" s="476"/>
      <c r="D178" s="476"/>
      <c r="E178" s="476"/>
      <c r="F178" s="476"/>
      <c r="G178" s="476"/>
      <c r="H178" s="476"/>
      <c r="I178" s="476"/>
      <c r="J178" s="476"/>
      <c r="K178" s="476"/>
      <c r="L178" s="476"/>
      <c r="M178" s="476"/>
      <c r="N178" s="476"/>
      <c r="O178" s="476"/>
      <c r="P178" s="476"/>
      <c r="Q178" s="476"/>
      <c r="R178" s="476"/>
      <c r="S178" s="476"/>
      <c r="T178" s="476"/>
      <c r="U178" s="476"/>
      <c r="V178" s="476"/>
      <c r="W178" s="476"/>
      <c r="X178" s="476"/>
      <c r="Y178" s="476"/>
      <c r="Z178" s="476"/>
      <c r="AA178" s="476"/>
      <c r="AB178" s="476"/>
      <c r="AC178" s="476"/>
      <c r="AD178" s="476"/>
      <c r="AE178" s="476"/>
      <c r="AF178" s="476"/>
      <c r="AG178" s="476"/>
      <c r="AH178" s="476"/>
      <c r="AI178" s="476"/>
      <c r="AJ178" s="476"/>
    </row>
    <row r="179" customFormat="false" ht="13.5" hidden="false" customHeight="false" outlineLevel="0" collapsed="false">
      <c r="A179" s="476"/>
      <c r="B179" s="476"/>
      <c r="C179" s="476"/>
      <c r="D179" s="476"/>
      <c r="E179" s="476"/>
      <c r="F179" s="476"/>
      <c r="G179" s="476"/>
      <c r="H179" s="476"/>
      <c r="I179" s="476"/>
      <c r="J179" s="476"/>
      <c r="K179" s="476"/>
      <c r="L179" s="476"/>
      <c r="M179" s="476"/>
      <c r="N179" s="476"/>
      <c r="O179" s="476"/>
      <c r="P179" s="476"/>
      <c r="Q179" s="476"/>
      <c r="R179" s="476"/>
      <c r="S179" s="476"/>
      <c r="T179" s="476"/>
      <c r="U179" s="476"/>
      <c r="V179" s="476"/>
      <c r="W179" s="476"/>
      <c r="X179" s="476"/>
      <c r="Y179" s="476"/>
      <c r="Z179" s="476"/>
      <c r="AA179" s="476"/>
      <c r="AB179" s="476"/>
      <c r="AC179" s="476"/>
      <c r="AD179" s="476"/>
      <c r="AE179" s="476"/>
      <c r="AF179" s="476"/>
      <c r="AG179" s="476"/>
      <c r="AH179" s="476"/>
      <c r="AI179" s="476"/>
      <c r="AJ179" s="476"/>
    </row>
    <row r="180" customFormat="false" ht="13.5" hidden="false" customHeight="false" outlineLevel="0" collapsed="false">
      <c r="A180" s="476"/>
      <c r="B180" s="476"/>
      <c r="C180" s="476"/>
      <c r="D180" s="476"/>
      <c r="E180" s="476"/>
      <c r="F180" s="476"/>
      <c r="G180" s="476"/>
      <c r="H180" s="476"/>
      <c r="I180" s="476"/>
      <c r="J180" s="476"/>
      <c r="K180" s="476"/>
      <c r="L180" s="476"/>
      <c r="M180" s="476"/>
      <c r="N180" s="476"/>
      <c r="O180" s="476"/>
      <c r="P180" s="476"/>
      <c r="Q180" s="476"/>
      <c r="R180" s="476"/>
      <c r="S180" s="476"/>
      <c r="T180" s="476"/>
      <c r="U180" s="476"/>
      <c r="V180" s="476"/>
      <c r="W180" s="476"/>
      <c r="X180" s="476"/>
      <c r="Y180" s="476"/>
      <c r="Z180" s="476"/>
      <c r="AA180" s="476"/>
      <c r="AB180" s="476"/>
      <c r="AC180" s="476"/>
      <c r="AD180" s="476"/>
      <c r="AE180" s="476"/>
      <c r="AF180" s="476"/>
      <c r="AG180" s="476"/>
      <c r="AH180" s="476"/>
      <c r="AI180" s="476"/>
      <c r="AJ180" s="476"/>
    </row>
    <row r="181" customFormat="false" ht="13.5" hidden="false" customHeight="false" outlineLevel="0" collapsed="false">
      <c r="A181" s="476"/>
      <c r="B181" s="476"/>
      <c r="C181" s="476"/>
      <c r="D181" s="476"/>
      <c r="E181" s="476"/>
      <c r="F181" s="476"/>
      <c r="G181" s="476"/>
      <c r="H181" s="476"/>
      <c r="I181" s="476"/>
      <c r="J181" s="476"/>
      <c r="K181" s="476"/>
      <c r="L181" s="476"/>
      <c r="M181" s="476"/>
      <c r="N181" s="476"/>
      <c r="O181" s="476"/>
      <c r="P181" s="476"/>
      <c r="Q181" s="476"/>
      <c r="R181" s="476"/>
      <c r="S181" s="476"/>
      <c r="T181" s="476"/>
      <c r="U181" s="476"/>
      <c r="V181" s="476"/>
      <c r="W181" s="476"/>
      <c r="X181" s="476"/>
      <c r="Y181" s="476"/>
      <c r="Z181" s="476"/>
      <c r="AA181" s="476"/>
      <c r="AB181" s="476"/>
      <c r="AC181" s="476"/>
      <c r="AD181" s="476"/>
      <c r="AE181" s="476"/>
      <c r="AF181" s="476"/>
      <c r="AG181" s="476"/>
      <c r="AH181" s="476"/>
      <c r="AI181" s="476"/>
      <c r="AJ181" s="476"/>
    </row>
    <row r="182" customFormat="false" ht="13.5" hidden="false" customHeight="false" outlineLevel="0" collapsed="false">
      <c r="A182" s="476"/>
      <c r="B182" s="476"/>
      <c r="C182" s="476"/>
      <c r="D182" s="476"/>
      <c r="E182" s="476"/>
      <c r="F182" s="476"/>
      <c r="G182" s="476"/>
      <c r="H182" s="476"/>
      <c r="I182" s="476"/>
      <c r="J182" s="476"/>
      <c r="K182" s="476"/>
      <c r="L182" s="476"/>
      <c r="M182" s="476"/>
      <c r="N182" s="476"/>
      <c r="O182" s="476"/>
      <c r="P182" s="476"/>
      <c r="Q182" s="476"/>
      <c r="R182" s="476"/>
      <c r="S182" s="476"/>
      <c r="T182" s="476"/>
      <c r="U182" s="476"/>
      <c r="V182" s="476"/>
      <c r="W182" s="476"/>
      <c r="X182" s="476"/>
      <c r="Y182" s="476"/>
      <c r="Z182" s="476"/>
      <c r="AA182" s="476"/>
      <c r="AB182" s="476"/>
      <c r="AC182" s="476"/>
      <c r="AD182" s="476"/>
      <c r="AE182" s="476"/>
      <c r="AF182" s="476"/>
      <c r="AG182" s="476"/>
      <c r="AH182" s="476"/>
      <c r="AI182" s="476"/>
      <c r="AJ182" s="476"/>
    </row>
    <row r="183" customFormat="false" ht="13.5" hidden="false" customHeight="false" outlineLevel="0" collapsed="false">
      <c r="A183" s="476"/>
      <c r="B183" s="476"/>
      <c r="C183" s="476"/>
      <c r="D183" s="476"/>
      <c r="E183" s="476"/>
      <c r="F183" s="476"/>
      <c r="G183" s="476"/>
      <c r="H183" s="476"/>
      <c r="I183" s="476"/>
      <c r="J183" s="476"/>
      <c r="K183" s="476"/>
      <c r="L183" s="476"/>
      <c r="M183" s="476"/>
      <c r="N183" s="476"/>
      <c r="O183" s="476"/>
      <c r="P183" s="476"/>
      <c r="Q183" s="476"/>
      <c r="R183" s="476"/>
      <c r="S183" s="476"/>
      <c r="T183" s="476"/>
      <c r="U183" s="476"/>
      <c r="V183" s="476"/>
      <c r="W183" s="476"/>
      <c r="X183" s="476"/>
      <c r="Y183" s="476"/>
      <c r="Z183" s="476"/>
      <c r="AA183" s="476"/>
      <c r="AB183" s="476"/>
      <c r="AC183" s="476"/>
      <c r="AD183" s="476"/>
      <c r="AE183" s="476"/>
      <c r="AF183" s="476"/>
      <c r="AG183" s="476"/>
      <c r="AH183" s="476"/>
      <c r="AI183" s="476"/>
      <c r="AJ183" s="476"/>
    </row>
    <row r="184" customFormat="false" ht="13.5" hidden="false" customHeight="false" outlineLevel="0" collapsed="false">
      <c r="A184" s="477"/>
      <c r="B184" s="476"/>
      <c r="C184" s="477"/>
      <c r="D184" s="477"/>
      <c r="E184" s="477"/>
      <c r="F184" s="477"/>
      <c r="G184" s="477"/>
      <c r="H184" s="477"/>
      <c r="I184" s="477"/>
      <c r="J184" s="477"/>
      <c r="K184" s="477"/>
      <c r="L184" s="477"/>
      <c r="M184" s="477"/>
      <c r="N184" s="477"/>
      <c r="O184" s="477"/>
      <c r="P184" s="477"/>
      <c r="Q184" s="477"/>
      <c r="R184" s="477"/>
      <c r="S184" s="477"/>
      <c r="T184" s="477"/>
      <c r="U184" s="477"/>
      <c r="V184" s="477"/>
      <c r="W184" s="477"/>
      <c r="X184" s="477"/>
      <c r="Y184" s="477"/>
      <c r="Z184" s="477"/>
      <c r="AA184" s="477"/>
      <c r="AB184" s="477"/>
      <c r="AC184" s="477"/>
      <c r="AD184" s="477"/>
      <c r="AE184" s="477"/>
      <c r="AF184" s="477"/>
      <c r="AG184" s="477"/>
      <c r="AH184" s="477"/>
      <c r="AI184" s="477"/>
      <c r="AJ184" s="477"/>
    </row>
    <row r="185" customFormat="false" ht="13.5" hidden="false" customHeight="false" outlineLevel="0" collapsed="false">
      <c r="A185" s="477"/>
      <c r="B185" s="477"/>
      <c r="C185" s="477"/>
      <c r="D185" s="477"/>
      <c r="E185" s="477"/>
      <c r="F185" s="477"/>
      <c r="G185" s="477"/>
      <c r="H185" s="477"/>
      <c r="I185" s="477"/>
      <c r="J185" s="477"/>
      <c r="K185" s="477"/>
      <c r="L185" s="477"/>
      <c r="M185" s="477"/>
      <c r="N185" s="477"/>
      <c r="O185" s="477"/>
      <c r="P185" s="477"/>
      <c r="Q185" s="477"/>
      <c r="R185" s="477"/>
      <c r="S185" s="477"/>
      <c r="T185" s="477"/>
      <c r="U185" s="477"/>
      <c r="V185" s="477"/>
      <c r="W185" s="477"/>
      <c r="X185" s="477"/>
      <c r="Y185" s="477"/>
      <c r="Z185" s="477"/>
      <c r="AA185" s="477"/>
      <c r="AB185" s="477"/>
      <c r="AC185" s="477"/>
      <c r="AD185" s="477"/>
      <c r="AE185" s="477"/>
      <c r="AF185" s="477"/>
      <c r="AG185" s="477"/>
      <c r="AH185" s="477"/>
      <c r="AI185" s="477"/>
      <c r="AJ185" s="477"/>
    </row>
    <row r="186" customFormat="false" ht="13.5" hidden="false" customHeight="false" outlineLevel="0" collapsed="false">
      <c r="B186" s="477"/>
    </row>
  </sheetData>
  <sheetProtection sheet="true" objects="true" scenarios="true" formatCells="false" formatColumns="false" formatRows="false" sort="false" autoFilter="false"/>
  <mergeCells count="224">
    <mergeCell ref="Y1:AB1"/>
    <mergeCell ref="AC1:AJ1"/>
    <mergeCell ref="A3:AK3"/>
    <mergeCell ref="V4:W4"/>
    <mergeCell ref="A7:F7"/>
    <mergeCell ref="G7:AJ7"/>
    <mergeCell ref="A8:F8"/>
    <mergeCell ref="G8:AJ8"/>
    <mergeCell ref="A9:F11"/>
    <mergeCell ref="H9:L9"/>
    <mergeCell ref="G10:AJ10"/>
    <mergeCell ref="G11:AJ11"/>
    <mergeCell ref="A12:F12"/>
    <mergeCell ref="G12:AJ12"/>
    <mergeCell ref="A13:F13"/>
    <mergeCell ref="G13:AJ13"/>
    <mergeCell ref="A14:F14"/>
    <mergeCell ref="G14:J14"/>
    <mergeCell ref="K14:T14"/>
    <mergeCell ref="U14:X14"/>
    <mergeCell ref="Y14:AJ14"/>
    <mergeCell ref="C18:L18"/>
    <mergeCell ref="N18:W18"/>
    <mergeCell ref="Y18:AI18"/>
    <mergeCell ref="AL23:BT23"/>
    <mergeCell ref="B25:AK25"/>
    <mergeCell ref="A29:V29"/>
    <mergeCell ref="B30:C30"/>
    <mergeCell ref="D30:E30"/>
    <mergeCell ref="P30:U30"/>
    <mergeCell ref="B31:O31"/>
    <mergeCell ref="P31:U31"/>
    <mergeCell ref="A34:O34"/>
    <mergeCell ref="P34:U34"/>
    <mergeCell ref="W34:AB34"/>
    <mergeCell ref="AD34:AI34"/>
    <mergeCell ref="AL34:AV34"/>
    <mergeCell ref="B35:C35"/>
    <mergeCell ref="D35:E35"/>
    <mergeCell ref="F35:O35"/>
    <mergeCell ref="P35:U35"/>
    <mergeCell ref="W35:AB35"/>
    <mergeCell ref="AD35:AI35"/>
    <mergeCell ref="B36:O36"/>
    <mergeCell ref="P36:U36"/>
    <mergeCell ref="W36:AB36"/>
    <mergeCell ref="AD36:AI36"/>
    <mergeCell ref="B39:C39"/>
    <mergeCell ref="D39:E39"/>
    <mergeCell ref="F39:O39"/>
    <mergeCell ref="P39:U39"/>
    <mergeCell ref="X39:X42"/>
    <mergeCell ref="Y39:Y42"/>
    <mergeCell ref="AL39:AV42"/>
    <mergeCell ref="A40:A41"/>
    <mergeCell ref="B40:O40"/>
    <mergeCell ref="P40:U40"/>
    <mergeCell ref="B41:O41"/>
    <mergeCell ref="P41:U41"/>
    <mergeCell ref="B42:O42"/>
    <mergeCell ref="P42:U42"/>
    <mergeCell ref="A43:A47"/>
    <mergeCell ref="B43:O43"/>
    <mergeCell ref="P43:U43"/>
    <mergeCell ref="B44:O44"/>
    <mergeCell ref="P44:U44"/>
    <mergeCell ref="B45:O45"/>
    <mergeCell ref="P45:U45"/>
    <mergeCell ref="B46:O46"/>
    <mergeCell ref="P46:U46"/>
    <mergeCell ref="B47:O47"/>
    <mergeCell ref="P47:U47"/>
    <mergeCell ref="B50:AK50"/>
    <mergeCell ref="B51:AK51"/>
    <mergeCell ref="B52:AK52"/>
    <mergeCell ref="B53:AK53"/>
    <mergeCell ref="B54:AK54"/>
    <mergeCell ref="A58:D58"/>
    <mergeCell ref="E58:AJ58"/>
    <mergeCell ref="A59:D59"/>
    <mergeCell ref="E59:AJ59"/>
    <mergeCell ref="A60:AJ60"/>
    <mergeCell ref="B63:AK63"/>
    <mergeCell ref="B65:AJ65"/>
    <mergeCell ref="B66:AJ66"/>
    <mergeCell ref="B67:AJ67"/>
    <mergeCell ref="B68:AJ68"/>
    <mergeCell ref="B70:AJ70"/>
    <mergeCell ref="S73:X73"/>
    <mergeCell ref="Y73:AD73"/>
    <mergeCell ref="AE73:AJ73"/>
    <mergeCell ref="A74:R74"/>
    <mergeCell ref="S74:W74"/>
    <mergeCell ref="Y74:AC74"/>
    <mergeCell ref="AE74:AI74"/>
    <mergeCell ref="AK74:AK75"/>
    <mergeCell ref="AL74:AV74"/>
    <mergeCell ref="S75:W75"/>
    <mergeCell ref="Y75:AC75"/>
    <mergeCell ref="AE75:AI75"/>
    <mergeCell ref="S76:W76"/>
    <mergeCell ref="Y76:AC76"/>
    <mergeCell ref="AE76:AI76"/>
    <mergeCell ref="S77:W77"/>
    <mergeCell ref="Y77:AC77"/>
    <mergeCell ref="AE77:AI77"/>
    <mergeCell ref="AK77:AK78"/>
    <mergeCell ref="A78:R79"/>
    <mergeCell ref="S78:S79"/>
    <mergeCell ref="T78:V79"/>
    <mergeCell ref="W78:W79"/>
    <mergeCell ref="X78:X79"/>
    <mergeCell ref="Y78:Y79"/>
    <mergeCell ref="Z78:AB79"/>
    <mergeCell ref="AC78:AC79"/>
    <mergeCell ref="AD78:AD79"/>
    <mergeCell ref="AE78:AE79"/>
    <mergeCell ref="AF78:AH79"/>
    <mergeCell ref="AI78:AI79"/>
    <mergeCell ref="AL78:AV78"/>
    <mergeCell ref="AK79:AK80"/>
    <mergeCell ref="AL79:AV79"/>
    <mergeCell ref="A80:R80"/>
    <mergeCell ref="S80:X80"/>
    <mergeCell ref="Y80:AC80"/>
    <mergeCell ref="AE80:AI80"/>
    <mergeCell ref="A81:X81"/>
    <mergeCell ref="Y81:AC81"/>
    <mergeCell ref="A82:X82"/>
    <mergeCell ref="Y82:AC82"/>
    <mergeCell ref="AL82:AV82"/>
    <mergeCell ref="A83:X83"/>
    <mergeCell ref="Y83:AC83"/>
    <mergeCell ref="AF83:AF84"/>
    <mergeCell ref="AG83:AG84"/>
    <mergeCell ref="AL83:AV84"/>
    <mergeCell ref="A84:X84"/>
    <mergeCell ref="Y84:AC84"/>
    <mergeCell ref="B88:AI88"/>
    <mergeCell ref="E89:AF89"/>
    <mergeCell ref="A90:L90"/>
    <mergeCell ref="M90:AI90"/>
    <mergeCell ref="AL90:AV90"/>
    <mergeCell ref="A92:AJ92"/>
    <mergeCell ref="A94:B95"/>
    <mergeCell ref="S94:W94"/>
    <mergeCell ref="D95:R95"/>
    <mergeCell ref="S95:W95"/>
    <mergeCell ref="Z95:AB95"/>
    <mergeCell ref="AG95:AG97"/>
    <mergeCell ref="AL95:AV95"/>
    <mergeCell ref="A96:B97"/>
    <mergeCell ref="S96:W96"/>
    <mergeCell ref="D97:R97"/>
    <mergeCell ref="S97:W97"/>
    <mergeCell ref="Z97:AB97"/>
    <mergeCell ref="AL97:AV97"/>
    <mergeCell ref="S98:W98"/>
    <mergeCell ref="B103:AJ103"/>
    <mergeCell ref="A105:D105"/>
    <mergeCell ref="E105:AI105"/>
    <mergeCell ref="AL105:AV107"/>
    <mergeCell ref="A106:D109"/>
    <mergeCell ref="F106:AJ106"/>
    <mergeCell ref="F107:AI107"/>
    <mergeCell ref="F108:AI108"/>
    <mergeCell ref="F109:AI109"/>
    <mergeCell ref="A110:D113"/>
    <mergeCell ref="F110:AJ110"/>
    <mergeCell ref="F111:AI111"/>
    <mergeCell ref="F112:AI112"/>
    <mergeCell ref="F113:AJ113"/>
    <mergeCell ref="A114:D117"/>
    <mergeCell ref="F114:AI114"/>
    <mergeCell ref="F115:AJ115"/>
    <mergeCell ref="F116:AI116"/>
    <mergeCell ref="F117:AI117"/>
    <mergeCell ref="A118:D121"/>
    <mergeCell ref="F118:AJ118"/>
    <mergeCell ref="F119:AI119"/>
    <mergeCell ref="F120:AI120"/>
    <mergeCell ref="F121:AJ121"/>
    <mergeCell ref="A122:D125"/>
    <mergeCell ref="F122:AI122"/>
    <mergeCell ref="F123:AJ123"/>
    <mergeCell ref="F124:AI124"/>
    <mergeCell ref="F125:AI125"/>
    <mergeCell ref="A126:D129"/>
    <mergeCell ref="F126:AJ126"/>
    <mergeCell ref="F127:AI127"/>
    <mergeCell ref="F128:AI128"/>
    <mergeCell ref="F129:AI129"/>
    <mergeCell ref="A132:AJ132"/>
    <mergeCell ref="B135:AJ135"/>
    <mergeCell ref="B138:AI138"/>
    <mergeCell ref="D140:E140"/>
    <mergeCell ref="G140:H140"/>
    <mergeCell ref="J140:K140"/>
    <mergeCell ref="N140:P140"/>
    <mergeCell ref="Q140:AJ140"/>
    <mergeCell ref="N141:P141"/>
    <mergeCell ref="Q141:R141"/>
    <mergeCell ref="S141:W141"/>
    <mergeCell ref="X141:Y141"/>
    <mergeCell ref="Z141:AH141"/>
    <mergeCell ref="AI141:AJ141"/>
    <mergeCell ref="A148:AJ148"/>
    <mergeCell ref="A149:A151"/>
    <mergeCell ref="B149:AI149"/>
    <mergeCell ref="B150:AI150"/>
    <mergeCell ref="B151:AI151"/>
    <mergeCell ref="B152:AI152"/>
    <mergeCell ref="A154:AJ154"/>
    <mergeCell ref="A155:A160"/>
    <mergeCell ref="B155:AI155"/>
    <mergeCell ref="B156:AI156"/>
    <mergeCell ref="B157:AI157"/>
    <mergeCell ref="B158:AI158"/>
    <mergeCell ref="B159:AI159"/>
    <mergeCell ref="B160:AI160"/>
    <mergeCell ref="A161:A162"/>
    <mergeCell ref="B161:AI161"/>
    <mergeCell ref="B162:AI162"/>
    <mergeCell ref="B163:AI163"/>
  </mergeCells>
  <dataValidations count="2">
    <dataValidation allowBlank="true" operator="between" showDropDown="false" showErrorMessage="true" showInputMessage="true" sqref="A14 K14 K15:U15 Z15:AJ15 K21:K22 N21:U22 Z21:AJ22 K28:R28 K33:R33 K48:R48 K62:R62 K71:R72 P73:Q73 K76:R77 J85:T85 Y85:AJ85 I86:S87 X86:AH87 AH89 AI91 AJ134 D140:E140 G140:H140 J140:K140 S141" type="none">
      <formula1>0</formula1>
      <formula2>0</formula2>
    </dataValidation>
    <dataValidation allowBlank="true" operator="between" showDropDown="false" showErrorMessage="true" showInputMessage="true" sqref="B18 M18 X18" type="list">
      <formula1>"○,×"</formula1>
      <formula2>0</formula2>
    </dataValidation>
  </dataValidations>
  <printOptions headings="false" gridLines="false" gridLinesSet="true" horizontalCentered="true" verticalCentered="false"/>
  <pageMargins left="0.551388888888889" right="0.551388888888889" top="0.827083333333333" bottom="0.236111111111111" header="0.511805555555555" footer="0.511805555555555"/>
  <pageSetup paperSize="9" scale="89"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3" manualBreakCount="3">
    <brk id="54" man="true" max="16383" min="0"/>
    <brk id="98" man="true" max="16383" min="0"/>
    <brk id="142"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103">
                <anchor moveWithCells="true" sizeWithCells="false">
                  <from>
                    <xdr:col>0</xdr:col>
                    <xdr:colOff>9360</xdr:colOff>
                    <xdr:row>68</xdr:row>
                    <xdr:rowOff>291240</xdr:rowOff>
                  </from>
                  <to>
                    <xdr:col>1</xdr:col>
                    <xdr:colOff>-142920</xdr:colOff>
                    <xdr:row>69</xdr:row>
                    <xdr:rowOff>43920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104">
                <anchor moveWithCells="true" sizeWithCells="false">
                  <from>
                    <xdr:col>0</xdr:col>
                    <xdr:colOff>9360</xdr:colOff>
                    <xdr:row>85</xdr:row>
                    <xdr:rowOff>219240</xdr:rowOff>
                  </from>
                  <to>
                    <xdr:col>1</xdr:col>
                    <xdr:colOff>56880</xdr:colOff>
                    <xdr:row>86</xdr:row>
                    <xdr:rowOff>200160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105">
                <anchor moveWithCells="true" sizeWithCells="false">
                  <from>
                    <xdr:col>0</xdr:col>
                    <xdr:colOff>9360</xdr:colOff>
                    <xdr:row>87</xdr:row>
                    <xdr:rowOff>57240</xdr:rowOff>
                  </from>
                  <to>
                    <xdr:col>1</xdr:col>
                    <xdr:colOff>56880</xdr:colOff>
                    <xdr:row>88</xdr:row>
                    <xdr:rowOff>-95040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107">
                <anchor moveWithCells="true" sizeWithCells="false">
                  <from>
                    <xdr:col>0</xdr:col>
                    <xdr:colOff>9360</xdr:colOff>
                    <xdr:row>87</xdr:row>
                    <xdr:rowOff>362160</xdr:rowOff>
                  </from>
                  <to>
                    <xdr:col>1</xdr:col>
                    <xdr:colOff>56880</xdr:colOff>
                    <xdr:row>88</xdr:row>
                    <xdr:rowOff>219240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41">
                <anchor moveWithCells="true" sizeWithCells="false">
                  <from>
                    <xdr:col>4</xdr:col>
                    <xdr:colOff>0</xdr:colOff>
                    <xdr:row>105</xdr:row>
                    <xdr:rowOff>0</xdr:rowOff>
                  </from>
                  <to>
                    <xdr:col>5</xdr:col>
                    <xdr:colOff>-63360</xdr:colOff>
                    <xdr:row>106</xdr:row>
                    <xdr:rowOff>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42">
                <anchor moveWithCells="true" sizeWithCells="false">
                  <from>
                    <xdr:col>4</xdr:col>
                    <xdr:colOff>0</xdr:colOff>
                    <xdr:row>106</xdr:row>
                    <xdr:rowOff>0</xdr:rowOff>
                  </from>
                  <to>
                    <xdr:col>5</xdr:col>
                    <xdr:colOff>-63360</xdr:colOff>
                    <xdr:row>107</xdr:row>
                    <xdr:rowOff>9360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43">
                <anchor moveWithCells="true" sizeWithCells="false">
                  <from>
                    <xdr:col>4</xdr:col>
                    <xdr:colOff>0</xdr:colOff>
                    <xdr:row>107</xdr:row>
                    <xdr:rowOff>0</xdr:rowOff>
                  </from>
                  <to>
                    <xdr:col>5</xdr:col>
                    <xdr:colOff>-63360</xdr:colOff>
                    <xdr:row>108</xdr:row>
                    <xdr:rowOff>9360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44">
                <anchor moveWithCells="true" sizeWithCells="false">
                  <from>
                    <xdr:col>4</xdr:col>
                    <xdr:colOff>0</xdr:colOff>
                    <xdr:row>108</xdr:row>
                    <xdr:rowOff>0</xdr:rowOff>
                  </from>
                  <to>
                    <xdr:col>5</xdr:col>
                    <xdr:colOff>-63360</xdr:colOff>
                    <xdr:row>109</xdr:row>
                    <xdr:rowOff>9360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45">
                <anchor moveWithCells="true" sizeWithCells="false">
                  <from>
                    <xdr:col>4</xdr:col>
                    <xdr:colOff>0</xdr:colOff>
                    <xdr:row>109</xdr:row>
                    <xdr:rowOff>57240</xdr:rowOff>
                  </from>
                  <to>
                    <xdr:col>5</xdr:col>
                    <xdr:colOff>-63360</xdr:colOff>
                    <xdr:row>110</xdr:row>
                    <xdr:rowOff>-66600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146">
                <anchor moveWithCells="true" sizeWithCells="false">
                  <from>
                    <xdr:col>4</xdr:col>
                    <xdr:colOff>0</xdr:colOff>
                    <xdr:row>110</xdr:row>
                    <xdr:rowOff>0</xdr:rowOff>
                  </from>
                  <to>
                    <xdr:col>5</xdr:col>
                    <xdr:colOff>-63360</xdr:colOff>
                    <xdr:row>111</xdr:row>
                    <xdr:rowOff>9360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147">
                <anchor moveWithCells="true" sizeWithCells="false">
                  <from>
                    <xdr:col>4</xdr:col>
                    <xdr:colOff>0</xdr:colOff>
                    <xdr:row>111</xdr:row>
                    <xdr:rowOff>0</xdr:rowOff>
                  </from>
                  <to>
                    <xdr:col>5</xdr:col>
                    <xdr:colOff>-63360</xdr:colOff>
                    <xdr:row>112</xdr:row>
                    <xdr:rowOff>9360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148">
                <anchor moveWithCells="true" sizeWithCells="false">
                  <from>
                    <xdr:col>4</xdr:col>
                    <xdr:colOff>0</xdr:colOff>
                    <xdr:row>112</xdr:row>
                    <xdr:rowOff>0</xdr:rowOff>
                  </from>
                  <to>
                    <xdr:col>5</xdr:col>
                    <xdr:colOff>-63360</xdr:colOff>
                    <xdr:row>113</xdr:row>
                    <xdr:rowOff>-19080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149">
                <anchor moveWithCells="true" sizeWithCells="false">
                  <from>
                    <xdr:col>4</xdr:col>
                    <xdr:colOff>0</xdr:colOff>
                    <xdr:row>113</xdr:row>
                    <xdr:rowOff>0</xdr:rowOff>
                  </from>
                  <to>
                    <xdr:col>5</xdr:col>
                    <xdr:colOff>-63360</xdr:colOff>
                    <xdr:row>114</xdr:row>
                    <xdr:rowOff>9360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150">
                <anchor moveWithCells="true" sizeWithCells="false">
                  <from>
                    <xdr:col>4</xdr:col>
                    <xdr:colOff>0</xdr:colOff>
                    <xdr:row>114</xdr:row>
                    <xdr:rowOff>47520</xdr:rowOff>
                  </from>
                  <to>
                    <xdr:col>5</xdr:col>
                    <xdr:colOff>-63360</xdr:colOff>
                    <xdr:row>115</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151">
                <anchor moveWithCells="true" sizeWithCells="false">
                  <from>
                    <xdr:col>4</xdr:col>
                    <xdr:colOff>0</xdr:colOff>
                    <xdr:row>115</xdr:row>
                    <xdr:rowOff>0</xdr:rowOff>
                  </from>
                  <to>
                    <xdr:col>5</xdr:col>
                    <xdr:colOff>-63360</xdr:colOff>
                    <xdr:row>116</xdr:row>
                    <xdr:rowOff>9360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152">
                <anchor moveWithCells="true" sizeWithCells="false">
                  <from>
                    <xdr:col>4</xdr:col>
                    <xdr:colOff>0</xdr:colOff>
                    <xdr:row>116</xdr:row>
                    <xdr:rowOff>0</xdr:rowOff>
                  </from>
                  <to>
                    <xdr:col>5</xdr:col>
                    <xdr:colOff>-63360</xdr:colOff>
                    <xdr:row>117</xdr:row>
                    <xdr:rowOff>9360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153">
                <anchor moveWithCells="true" sizeWithCells="false">
                  <from>
                    <xdr:col>4</xdr:col>
                    <xdr:colOff>0</xdr:colOff>
                    <xdr:row>117</xdr:row>
                    <xdr:rowOff>47520</xdr:rowOff>
                  </from>
                  <to>
                    <xdr:col>5</xdr:col>
                    <xdr:colOff>-63360</xdr:colOff>
                    <xdr:row>118</xdr:row>
                    <xdr:rowOff>-57240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154">
                <anchor moveWithCells="true" sizeWithCells="false">
                  <from>
                    <xdr:col>4</xdr:col>
                    <xdr:colOff>0</xdr:colOff>
                    <xdr:row>118</xdr:row>
                    <xdr:rowOff>0</xdr:rowOff>
                  </from>
                  <to>
                    <xdr:col>5</xdr:col>
                    <xdr:colOff>-63360</xdr:colOff>
                    <xdr:row>119</xdr:row>
                    <xdr:rowOff>-9360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155">
                <anchor moveWithCells="true" sizeWithCells="false">
                  <from>
                    <xdr:col>4</xdr:col>
                    <xdr:colOff>0</xdr:colOff>
                    <xdr:row>119</xdr:row>
                    <xdr:rowOff>0</xdr:rowOff>
                  </from>
                  <to>
                    <xdr:col>5</xdr:col>
                    <xdr:colOff>-63360</xdr:colOff>
                    <xdr:row>120</xdr:row>
                    <xdr:rowOff>9360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156">
                <anchor moveWithCells="true" sizeWithCells="false">
                  <from>
                    <xdr:col>4</xdr:col>
                    <xdr:colOff>0</xdr:colOff>
                    <xdr:row>120</xdr:row>
                    <xdr:rowOff>0</xdr:rowOff>
                  </from>
                  <to>
                    <xdr:col>5</xdr:col>
                    <xdr:colOff>-63360</xdr:colOff>
                    <xdr:row>121</xdr:row>
                    <xdr:rowOff>-18720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157">
                <anchor moveWithCells="true" sizeWithCells="false">
                  <from>
                    <xdr:col>4</xdr:col>
                    <xdr:colOff>0</xdr:colOff>
                    <xdr:row>121</xdr:row>
                    <xdr:rowOff>0</xdr:rowOff>
                  </from>
                  <to>
                    <xdr:col>5</xdr:col>
                    <xdr:colOff>-63360</xdr:colOff>
                    <xdr:row>122</xdr:row>
                    <xdr:rowOff>9360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158">
                <anchor moveWithCells="true" sizeWithCells="false">
                  <from>
                    <xdr:col>4</xdr:col>
                    <xdr:colOff>0</xdr:colOff>
                    <xdr:row>122</xdr:row>
                    <xdr:rowOff>47520</xdr:rowOff>
                  </from>
                  <to>
                    <xdr:col>5</xdr:col>
                    <xdr:colOff>-63360</xdr:colOff>
                    <xdr:row>123</xdr:row>
                    <xdr:rowOff>-38160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159">
                <anchor moveWithCells="true" sizeWithCells="false">
                  <from>
                    <xdr:col>4</xdr:col>
                    <xdr:colOff>0</xdr:colOff>
                    <xdr:row>123</xdr:row>
                    <xdr:rowOff>0</xdr:rowOff>
                  </from>
                  <to>
                    <xdr:col>5</xdr:col>
                    <xdr:colOff>-63360</xdr:colOff>
                    <xdr:row>124</xdr:row>
                    <xdr:rowOff>9360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160">
                <anchor moveWithCells="true" sizeWithCells="false">
                  <from>
                    <xdr:col>4</xdr:col>
                    <xdr:colOff>0</xdr:colOff>
                    <xdr:row>124</xdr:row>
                    <xdr:rowOff>0</xdr:rowOff>
                  </from>
                  <to>
                    <xdr:col>5</xdr:col>
                    <xdr:colOff>-63360</xdr:colOff>
                    <xdr:row>125</xdr:row>
                    <xdr:rowOff>9360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161">
                <anchor moveWithCells="true" sizeWithCells="false">
                  <from>
                    <xdr:col>4</xdr:col>
                    <xdr:colOff>0</xdr:colOff>
                    <xdr:row>125</xdr:row>
                    <xdr:rowOff>0</xdr:rowOff>
                  </from>
                  <to>
                    <xdr:col>5</xdr:col>
                    <xdr:colOff>-63360</xdr:colOff>
                    <xdr:row>126</xdr:row>
                    <xdr:rowOff>9360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162">
                <anchor moveWithCells="true" sizeWithCells="false">
                  <from>
                    <xdr:col>4</xdr:col>
                    <xdr:colOff>0</xdr:colOff>
                    <xdr:row>126</xdr:row>
                    <xdr:rowOff>0</xdr:rowOff>
                  </from>
                  <to>
                    <xdr:col>5</xdr:col>
                    <xdr:colOff>-63360</xdr:colOff>
                    <xdr:row>127</xdr:row>
                    <xdr:rowOff>9360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163">
                <anchor moveWithCells="true" sizeWithCells="false">
                  <from>
                    <xdr:col>4</xdr:col>
                    <xdr:colOff>0</xdr:colOff>
                    <xdr:row>127</xdr:row>
                    <xdr:rowOff>0</xdr:rowOff>
                  </from>
                  <to>
                    <xdr:col>5</xdr:col>
                    <xdr:colOff>-63360</xdr:colOff>
                    <xdr:row>128</xdr:row>
                    <xdr:rowOff>9360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16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9" r:id="rId32" name="">
              <controlPr defaultSize="0" locked="1" autoFill="0" autoLine="0" autoPict="0" print="true" altText="Check Box 193">
                <anchor moveWithCells="true" sizeWithCells="false">
                  <from>
                    <xdr:col>4</xdr:col>
                    <xdr:colOff>0</xdr:colOff>
                    <xdr:row>128</xdr:row>
                    <xdr:rowOff>0</xdr:rowOff>
                  </from>
                  <to>
                    <xdr:col>5</xdr:col>
                    <xdr:colOff>-63360</xdr:colOff>
                    <xdr:row>129</xdr:row>
                    <xdr:rowOff>9360</xdr:rowOff>
                  </to>
                </anchor>
              </controlPr>
            </control>
          </mc:Choice>
        </mc:AlternateContent>
        <mc:AlternateContent xmlns:mc="http://schemas.openxmlformats.org/markup-compatibility/2006">
          <mc:Choice Requires="x14">
            <control shapeId="1030" r:id="rId33" name="">
              <controlPr defaultSize="0" locked="1" autoFill="0" autoLine="0" autoPict="0" print="true" altText="Check Box 198">
                <anchor moveWithCells="true" sizeWithCells="false">
                  <from>
                    <xdr:col>19</xdr:col>
                    <xdr:colOff>181080</xdr:colOff>
                    <xdr:row>73</xdr:row>
                    <xdr:rowOff>85680</xdr:rowOff>
                  </from>
                  <to>
                    <xdr:col>21</xdr:col>
                    <xdr:colOff>181080</xdr:colOff>
                    <xdr:row>74</xdr:row>
                    <xdr:rowOff>-114480</xdr:rowOff>
                  </to>
                </anchor>
              </controlPr>
            </control>
          </mc:Choice>
        </mc:AlternateContent>
        <mc:AlternateContent xmlns:mc="http://schemas.openxmlformats.org/markup-compatibility/2006">
          <mc:Choice Requires="x14">
            <control shapeId="1031" r:id="rId34" name="">
              <controlPr defaultSize="0" locked="1" autoFill="0" autoLine="0" autoPict="0" print="true" altText="Check Box 199">
                <anchor moveWithCells="true" sizeWithCells="false">
                  <from>
                    <xdr:col>25</xdr:col>
                    <xdr:colOff>162000</xdr:colOff>
                    <xdr:row>73</xdr:row>
                    <xdr:rowOff>95400</xdr:rowOff>
                  </from>
                  <to>
                    <xdr:col>27</xdr:col>
                    <xdr:colOff>162000</xdr:colOff>
                    <xdr:row>74</xdr:row>
                    <xdr:rowOff>-104760</xdr:rowOff>
                  </to>
                </anchor>
              </controlPr>
            </control>
          </mc:Choice>
        </mc:AlternateContent>
        <mc:AlternateContent xmlns:mc="http://schemas.openxmlformats.org/markup-compatibility/2006">
          <mc:Choice Requires="x14">
            <control shapeId="1032" r:id="rId35" name="">
              <controlPr defaultSize="0" locked="1" autoFill="0" autoLine="0" autoPict="0" print="true" altText="Check Box 200">
                <anchor moveWithCells="true" sizeWithCells="false">
                  <from>
                    <xdr:col>31</xdr:col>
                    <xdr:colOff>181080</xdr:colOff>
                    <xdr:row>73</xdr:row>
                    <xdr:rowOff>85680</xdr:rowOff>
                  </from>
                  <to>
                    <xdr:col>33</xdr:col>
                    <xdr:colOff>181080</xdr:colOff>
                    <xdr:row>74</xdr:row>
                    <xdr:rowOff>-114480</xdr:rowOff>
                  </to>
                </anchor>
              </controlPr>
            </control>
          </mc:Choice>
        </mc:AlternateContent>
        <mc:AlternateContent xmlns:mc="http://schemas.openxmlformats.org/markup-compatibility/2006">
          <mc:Choice Requires="x14">
            <control shapeId="1033" r:id="rId36" name="">
              <controlPr defaultSize="0" locked="1" autoFill="0" autoLine="0" autoPict="0" print="true" altText="Check Box 220">
                <anchor moveWithCells="true" sizeWithCells="false">
                  <from>
                    <xdr:col>1</xdr:col>
                    <xdr:colOff>200160</xdr:colOff>
                    <xdr:row>91</xdr:row>
                    <xdr:rowOff>9720</xdr:rowOff>
                  </from>
                  <to>
                    <xdr:col>2</xdr:col>
                    <xdr:colOff>28800</xdr:colOff>
                    <xdr:row>92</xdr:row>
                    <xdr:rowOff>-294840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V123"/>
  <sheetViews>
    <sheetView showFormulas="false" showGridLines="true" showRowColHeaders="true" showZeros="true" rightToLeft="false" tabSelected="false" showOutlineSymbols="true" defaultGridColor="true" view="pageBreakPreview" topLeftCell="A1" colorId="64" zoomScale="112" zoomScaleNormal="120" zoomScalePageLayoutView="112" workbookViewId="0">
      <selection pane="topLeft" activeCell="X21" activeCellId="0" sqref="X21"/>
    </sheetView>
  </sheetViews>
  <sheetFormatPr defaultColWidth="10.328125" defaultRowHeight="13.5" zeroHeight="false" outlineLevelRow="0" outlineLevelCol="0"/>
  <cols>
    <col collapsed="false" customWidth="true" hidden="false" outlineLevel="0" max="1" min="1" style="123" width="3.73"/>
    <col collapsed="false" customWidth="true" hidden="false" outlineLevel="0" max="11" min="2" style="123" width="1.72"/>
    <col collapsed="false" customWidth="true" hidden="false" outlineLevel="0" max="12" min="12" style="123" width="19.82"/>
    <col collapsed="false" customWidth="true" hidden="false" outlineLevel="0" max="14" min="13" style="123" width="11.77"/>
    <col collapsed="false" customWidth="true" hidden="false" outlineLevel="0" max="15" min="15" style="123" width="20.97"/>
    <col collapsed="false" customWidth="true" hidden="false" outlineLevel="0" max="16" min="16" style="123" width="22.4"/>
    <col collapsed="false" customWidth="true" hidden="false" outlineLevel="0" max="18" min="17" style="123" width="12.78"/>
    <col collapsed="false" customWidth="true" hidden="false" outlineLevel="0" max="19" min="19" style="123" width="11.48"/>
    <col collapsed="false" customWidth="true" hidden="false" outlineLevel="0" max="20" min="20" style="123" width="12.78"/>
    <col collapsed="false" customWidth="true" hidden="false" outlineLevel="0" max="21" min="21" style="123" width="15.23"/>
    <col collapsed="false" customWidth="true" hidden="false" outlineLevel="0" max="22" min="22" style="123" width="17.53"/>
    <col collapsed="false" customWidth="false" hidden="false" outlineLevel="0" max="1024" min="23" style="123" width="10.34"/>
  </cols>
  <sheetData>
    <row r="1" customFormat="false" ht="13.5" hidden="false" customHeight="false" outlineLevel="0" collapsed="false">
      <c r="A1" s="478" t="s">
        <v>234</v>
      </c>
      <c r="B1" s="478"/>
      <c r="C1" s="8"/>
      <c r="D1" s="8"/>
      <c r="E1" s="8"/>
      <c r="F1" s="8"/>
      <c r="G1" s="8"/>
      <c r="H1" s="8"/>
      <c r="I1" s="8" t="s">
        <v>235</v>
      </c>
      <c r="J1" s="8"/>
      <c r="K1" s="8"/>
      <c r="L1" s="8"/>
      <c r="M1" s="8"/>
      <c r="N1" s="8"/>
      <c r="O1" s="8"/>
      <c r="P1" s="8"/>
      <c r="Q1" s="8"/>
      <c r="R1" s="8"/>
      <c r="S1" s="8"/>
      <c r="T1" s="8"/>
      <c r="U1" s="8"/>
    </row>
    <row r="2" customFormat="false" ht="10.5" hidden="false" customHeight="true" outlineLevel="0" collapsed="false">
      <c r="A2" s="8"/>
      <c r="B2" s="8"/>
      <c r="C2" s="8"/>
      <c r="D2" s="8"/>
      <c r="E2" s="8"/>
      <c r="F2" s="8"/>
      <c r="G2" s="8"/>
      <c r="H2" s="8"/>
      <c r="I2" s="8"/>
      <c r="J2" s="8"/>
      <c r="K2" s="8"/>
      <c r="L2" s="8"/>
      <c r="M2" s="8"/>
      <c r="N2" s="8"/>
      <c r="O2" s="8"/>
      <c r="P2" s="8"/>
      <c r="Q2" s="8"/>
      <c r="R2" s="8"/>
      <c r="S2" s="8"/>
      <c r="T2" s="8"/>
      <c r="U2" s="8"/>
    </row>
    <row r="3" customFormat="false" ht="15" hidden="false" customHeight="false" outlineLevel="0" collapsed="false">
      <c r="A3" s="479" t="s">
        <v>11</v>
      </c>
      <c r="B3" s="479"/>
      <c r="C3" s="479"/>
      <c r="D3" s="480" t="str">
        <f aca="false">IF(基本情報入力シート!M37="","",基本情報入力シート!M37)</f>
        <v/>
      </c>
      <c r="E3" s="480"/>
      <c r="F3" s="480"/>
      <c r="G3" s="480"/>
      <c r="H3" s="480"/>
      <c r="I3" s="480"/>
      <c r="J3" s="480"/>
      <c r="K3" s="480"/>
      <c r="L3" s="480"/>
      <c r="M3" s="480"/>
      <c r="N3" s="480"/>
      <c r="O3" s="480"/>
      <c r="P3" s="8"/>
      <c r="Q3" s="8"/>
      <c r="R3" s="8"/>
      <c r="S3" s="8"/>
      <c r="T3" s="8"/>
      <c r="U3" s="8"/>
    </row>
    <row r="4" customFormat="false" ht="9" hidden="false" customHeight="true" outlineLevel="0" collapsed="false">
      <c r="A4" s="218"/>
      <c r="B4" s="218"/>
      <c r="C4" s="218"/>
      <c r="D4" s="216"/>
      <c r="E4" s="216"/>
      <c r="F4" s="216"/>
      <c r="G4" s="216"/>
      <c r="H4" s="216"/>
      <c r="I4" s="216"/>
      <c r="J4" s="216"/>
      <c r="K4" s="216"/>
      <c r="L4" s="216"/>
      <c r="M4" s="216"/>
      <c r="N4" s="216"/>
      <c r="O4" s="8"/>
      <c r="P4" s="8"/>
      <c r="Q4" s="8"/>
      <c r="R4" s="8"/>
      <c r="S4" s="8"/>
      <c r="T4" s="8"/>
      <c r="U4" s="8"/>
    </row>
    <row r="5" customFormat="false" ht="13.5" hidden="false" customHeight="true" outlineLevel="0" collapsed="false">
      <c r="A5" s="8"/>
      <c r="B5" s="481"/>
      <c r="C5" s="481"/>
      <c r="D5" s="481"/>
      <c r="E5" s="481"/>
      <c r="F5" s="481"/>
      <c r="G5" s="481"/>
      <c r="H5" s="481"/>
      <c r="I5" s="481"/>
      <c r="J5" s="481"/>
      <c r="K5" s="481"/>
      <c r="L5" s="481"/>
      <c r="M5" s="481"/>
      <c r="N5" s="481"/>
      <c r="O5" s="481"/>
      <c r="P5" s="482" t="s">
        <v>236</v>
      </c>
      <c r="Q5" s="483"/>
      <c r="R5" s="8"/>
    </row>
    <row r="6" customFormat="false" ht="10.5" hidden="false" customHeight="true" outlineLevel="0" collapsed="false">
      <c r="A6" s="8"/>
      <c r="B6" s="481"/>
      <c r="C6" s="481"/>
      <c r="D6" s="481"/>
      <c r="E6" s="481"/>
      <c r="F6" s="481"/>
      <c r="G6" s="481"/>
      <c r="H6" s="481"/>
      <c r="I6" s="481"/>
      <c r="J6" s="481"/>
      <c r="K6" s="481"/>
      <c r="L6" s="481"/>
      <c r="M6" s="481"/>
      <c r="N6" s="481"/>
      <c r="O6" s="481"/>
      <c r="P6" s="482"/>
      <c r="Q6" s="484"/>
      <c r="R6" s="8"/>
    </row>
    <row r="7" customFormat="false" ht="18" hidden="false" customHeight="true" outlineLevel="0" collapsed="false">
      <c r="A7" s="8"/>
      <c r="B7" s="485" t="s">
        <v>74</v>
      </c>
      <c r="C7" s="486"/>
      <c r="D7" s="486"/>
      <c r="E7" s="486"/>
      <c r="F7" s="486"/>
      <c r="G7" s="486"/>
      <c r="H7" s="486"/>
      <c r="I7" s="486"/>
      <c r="J7" s="486"/>
      <c r="K7" s="486"/>
      <c r="L7" s="486"/>
      <c r="M7" s="486"/>
      <c r="N7" s="486"/>
      <c r="O7" s="486"/>
      <c r="P7" s="487" t="n">
        <f aca="false">SUM(R19:R118)</f>
        <v>0</v>
      </c>
      <c r="Q7" s="488"/>
      <c r="R7" s="8"/>
    </row>
    <row r="8" customFormat="false" ht="18" hidden="false" customHeight="true" outlineLevel="0" collapsed="false">
      <c r="A8" s="8"/>
      <c r="B8" s="489" t="s">
        <v>75</v>
      </c>
      <c r="C8" s="490"/>
      <c r="D8" s="490"/>
      <c r="E8" s="490"/>
      <c r="F8" s="490"/>
      <c r="G8" s="490"/>
      <c r="H8" s="490"/>
      <c r="I8" s="490"/>
      <c r="J8" s="490"/>
      <c r="K8" s="490"/>
      <c r="L8" s="490"/>
      <c r="M8" s="490"/>
      <c r="N8" s="490"/>
      <c r="O8" s="490"/>
      <c r="P8" s="487" t="n">
        <f aca="false">SUM(T19:T118)</f>
        <v>0</v>
      </c>
      <c r="Q8" s="491"/>
      <c r="R8" s="8"/>
    </row>
    <row r="9" customFormat="false" ht="18.75" hidden="false" customHeight="true" outlineLevel="0" collapsed="false">
      <c r="A9" s="8"/>
      <c r="B9" s="492" t="s">
        <v>76</v>
      </c>
      <c r="C9" s="492"/>
      <c r="D9" s="492"/>
      <c r="E9" s="492"/>
      <c r="F9" s="492"/>
      <c r="G9" s="492"/>
      <c r="H9" s="492"/>
      <c r="I9" s="492"/>
      <c r="J9" s="492"/>
      <c r="K9" s="492"/>
      <c r="L9" s="492"/>
      <c r="M9" s="492"/>
      <c r="N9" s="492"/>
      <c r="O9" s="492"/>
      <c r="P9" s="493" t="n">
        <f aca="false">SUM(V19:V118)</f>
        <v>0</v>
      </c>
      <c r="Q9" s="494"/>
      <c r="R9" s="494"/>
      <c r="S9" s="8"/>
      <c r="T9" s="8"/>
      <c r="U9" s="8"/>
    </row>
    <row r="10" customFormat="false" ht="7.5" hidden="false" customHeight="true" outlineLevel="0" collapsed="false">
      <c r="A10" s="8"/>
      <c r="B10" s="320"/>
      <c r="C10" s="320"/>
      <c r="D10" s="320"/>
      <c r="E10" s="320"/>
      <c r="F10" s="320"/>
      <c r="G10" s="320"/>
      <c r="H10" s="320"/>
      <c r="I10" s="320"/>
      <c r="J10" s="320"/>
      <c r="K10" s="320"/>
      <c r="L10" s="320"/>
      <c r="M10" s="320"/>
      <c r="N10" s="320"/>
      <c r="O10" s="320"/>
      <c r="P10" s="491"/>
      <c r="Q10" s="491"/>
      <c r="R10" s="491"/>
      <c r="S10" s="495"/>
      <c r="T10" s="495"/>
      <c r="U10" s="495"/>
      <c r="V10" s="8"/>
    </row>
    <row r="11" customFormat="false" ht="37.5" hidden="false" customHeight="true" outlineLevel="0" collapsed="false">
      <c r="A11" s="8"/>
      <c r="B11" s="496" t="s">
        <v>237</v>
      </c>
      <c r="C11" s="496"/>
      <c r="D11" s="496"/>
      <c r="E11" s="496"/>
      <c r="F11" s="496"/>
      <c r="G11" s="496"/>
      <c r="H11" s="496"/>
      <c r="I11" s="496"/>
      <c r="J11" s="496"/>
      <c r="K11" s="496"/>
      <c r="L11" s="496"/>
      <c r="M11" s="496"/>
      <c r="N11" s="496"/>
      <c r="O11" s="496"/>
      <c r="P11" s="496"/>
      <c r="Q11" s="496"/>
      <c r="R11" s="496"/>
      <c r="S11" s="496"/>
      <c r="T11" s="496"/>
      <c r="U11" s="496"/>
      <c r="V11" s="496"/>
    </row>
    <row r="12" customFormat="false" ht="7.5" hidden="false" customHeight="true" outlineLevel="0" collapsed="false">
      <c r="A12" s="125"/>
      <c r="B12" s="125"/>
      <c r="C12" s="125"/>
      <c r="D12" s="125"/>
      <c r="E12" s="125"/>
      <c r="F12" s="125"/>
      <c r="G12" s="125"/>
      <c r="H12" s="125"/>
      <c r="I12" s="125"/>
      <c r="J12" s="125"/>
      <c r="K12" s="125"/>
      <c r="L12" s="125"/>
      <c r="M12" s="125"/>
      <c r="N12" s="125"/>
      <c r="O12" s="497"/>
      <c r="P12" s="8"/>
      <c r="Q12" s="8"/>
      <c r="R12" s="8"/>
      <c r="S12" s="8"/>
      <c r="T12" s="8"/>
      <c r="U12" s="8"/>
    </row>
    <row r="13" customFormat="false" ht="24" hidden="false" customHeight="true" outlineLevel="0" collapsed="false">
      <c r="A13" s="498"/>
      <c r="B13" s="499" t="s">
        <v>30</v>
      </c>
      <c r="C13" s="499"/>
      <c r="D13" s="499"/>
      <c r="E13" s="499"/>
      <c r="F13" s="499"/>
      <c r="G13" s="499"/>
      <c r="H13" s="499"/>
      <c r="I13" s="499"/>
      <c r="J13" s="499"/>
      <c r="K13" s="499"/>
      <c r="L13" s="500" t="s">
        <v>238</v>
      </c>
      <c r="M13" s="40" t="s">
        <v>32</v>
      </c>
      <c r="N13" s="40"/>
      <c r="O13" s="501" t="s">
        <v>33</v>
      </c>
      <c r="P13" s="502" t="s">
        <v>34</v>
      </c>
      <c r="Q13" s="503" t="s">
        <v>239</v>
      </c>
      <c r="R13" s="504"/>
      <c r="S13" s="505" t="s">
        <v>240</v>
      </c>
      <c r="T13" s="506"/>
      <c r="U13" s="506"/>
      <c r="V13" s="507" t="s">
        <v>76</v>
      </c>
    </row>
    <row r="14" customFormat="false" ht="14.25" hidden="true" customHeight="true" outlineLevel="0" collapsed="false">
      <c r="A14" s="498"/>
      <c r="B14" s="499"/>
      <c r="C14" s="499"/>
      <c r="D14" s="499"/>
      <c r="E14" s="499"/>
      <c r="F14" s="499"/>
      <c r="G14" s="499"/>
      <c r="H14" s="499"/>
      <c r="I14" s="499"/>
      <c r="J14" s="499"/>
      <c r="K14" s="499"/>
      <c r="L14" s="500"/>
      <c r="M14" s="508"/>
      <c r="N14" s="508"/>
      <c r="O14" s="501"/>
      <c r="P14" s="502"/>
      <c r="Q14" s="509" t="s">
        <v>241</v>
      </c>
      <c r="R14" s="500" t="s">
        <v>236</v>
      </c>
      <c r="S14" s="510" t="s">
        <v>241</v>
      </c>
      <c r="T14" s="500" t="s">
        <v>236</v>
      </c>
      <c r="U14" s="511" t="s">
        <v>242</v>
      </c>
      <c r="V14" s="512" t="s">
        <v>243</v>
      </c>
    </row>
    <row r="15" customFormat="false" ht="13.5" hidden="false" customHeight="true" outlineLevel="0" collapsed="false">
      <c r="A15" s="498"/>
      <c r="B15" s="499"/>
      <c r="C15" s="499"/>
      <c r="D15" s="499"/>
      <c r="E15" s="499"/>
      <c r="F15" s="499"/>
      <c r="G15" s="499"/>
      <c r="H15" s="499"/>
      <c r="I15" s="499"/>
      <c r="J15" s="499"/>
      <c r="K15" s="499"/>
      <c r="L15" s="500"/>
      <c r="M15" s="513"/>
      <c r="N15" s="501"/>
      <c r="O15" s="501"/>
      <c r="P15" s="502"/>
      <c r="Q15" s="509"/>
      <c r="R15" s="500"/>
      <c r="S15" s="500"/>
      <c r="T15" s="500"/>
      <c r="U15" s="511"/>
      <c r="V15" s="512"/>
    </row>
    <row r="16" customFormat="false" ht="16.5" hidden="false" customHeight="true" outlineLevel="0" collapsed="false">
      <c r="A16" s="498"/>
      <c r="B16" s="499"/>
      <c r="C16" s="499"/>
      <c r="D16" s="499"/>
      <c r="E16" s="499"/>
      <c r="F16" s="499"/>
      <c r="G16" s="499"/>
      <c r="H16" s="499"/>
      <c r="I16" s="499"/>
      <c r="J16" s="499"/>
      <c r="K16" s="499"/>
      <c r="L16" s="500"/>
      <c r="M16" s="514" t="s">
        <v>35</v>
      </c>
      <c r="N16" s="515" t="s">
        <v>36</v>
      </c>
      <c r="O16" s="501"/>
      <c r="P16" s="502"/>
      <c r="Q16" s="509"/>
      <c r="R16" s="500"/>
      <c r="S16" s="500"/>
      <c r="T16" s="500"/>
      <c r="U16" s="511"/>
      <c r="V16" s="512"/>
    </row>
    <row r="17" customFormat="false" ht="13.5" hidden="false" customHeight="true" outlineLevel="0" collapsed="false">
      <c r="A17" s="516"/>
      <c r="B17" s="499"/>
      <c r="C17" s="499"/>
      <c r="D17" s="499"/>
      <c r="E17" s="499"/>
      <c r="F17" s="499"/>
      <c r="G17" s="499"/>
      <c r="H17" s="499"/>
      <c r="I17" s="499"/>
      <c r="J17" s="499"/>
      <c r="K17" s="499"/>
      <c r="L17" s="500"/>
      <c r="M17" s="517"/>
      <c r="N17" s="515"/>
      <c r="O17" s="501"/>
      <c r="P17" s="502"/>
      <c r="Q17" s="509"/>
      <c r="R17" s="500"/>
      <c r="S17" s="500"/>
      <c r="T17" s="500"/>
      <c r="U17" s="511"/>
      <c r="V17" s="512"/>
    </row>
    <row r="18" customFormat="false" ht="11.25" hidden="false" customHeight="true" outlineLevel="0" collapsed="false">
      <c r="A18" s="518"/>
      <c r="B18" s="519"/>
      <c r="C18" s="520"/>
      <c r="D18" s="520"/>
      <c r="E18" s="520"/>
      <c r="F18" s="520"/>
      <c r="G18" s="520"/>
      <c r="H18" s="520"/>
      <c r="I18" s="520"/>
      <c r="J18" s="520"/>
      <c r="K18" s="521"/>
      <c r="L18" s="522"/>
      <c r="M18" s="523"/>
      <c r="N18" s="524"/>
      <c r="O18" s="524"/>
      <c r="P18" s="525"/>
      <c r="Q18" s="526"/>
      <c r="R18" s="527"/>
      <c r="S18" s="527"/>
      <c r="T18" s="527"/>
      <c r="U18" s="511"/>
      <c r="V18" s="528"/>
    </row>
    <row r="19" s="540" customFormat="true" ht="27.75" hidden="false" customHeight="true" outlineLevel="0" collapsed="false">
      <c r="A19" s="529" t="s">
        <v>244</v>
      </c>
      <c r="B19" s="530" t="str">
        <f aca="false">IF(基本情報入力シート!C53="","",基本情報入力シート!C53)</f>
        <v/>
      </c>
      <c r="C19" s="530"/>
      <c r="D19" s="530"/>
      <c r="E19" s="530"/>
      <c r="F19" s="530"/>
      <c r="G19" s="530"/>
      <c r="H19" s="530"/>
      <c r="I19" s="530"/>
      <c r="J19" s="530"/>
      <c r="K19" s="530"/>
      <c r="L19" s="531" t="str">
        <f aca="false">IF(基本情報入力シート!M53="","",基本情報入力シート!M53)</f>
        <v/>
      </c>
      <c r="M19" s="532" t="str">
        <f aca="false">IF(基本情報入力シート!R53="","",基本情報入力シート!R53)</f>
        <v/>
      </c>
      <c r="N19" s="532" t="str">
        <f aca="false">IF(基本情報入力シート!W53="","",基本情報入力シート!W53)</f>
        <v/>
      </c>
      <c r="O19" s="533" t="str">
        <f aca="false">IF(基本情報入力シート!X53="","",基本情報入力シート!X53)</f>
        <v/>
      </c>
      <c r="P19" s="534" t="str">
        <f aca="false">IF(基本情報入力シート!Y53="","",基本情報入力シート!Y53)</f>
        <v/>
      </c>
      <c r="Q19" s="535"/>
      <c r="R19" s="536"/>
      <c r="S19" s="537"/>
      <c r="T19" s="538"/>
      <c r="U19" s="538"/>
      <c r="V19" s="539"/>
    </row>
    <row r="20" customFormat="false" ht="27.75" hidden="false" customHeight="true" outlineLevel="0" collapsed="false">
      <c r="A20" s="541" t="n">
        <f aca="false">A19+1</f>
        <v>2</v>
      </c>
      <c r="B20" s="530" t="str">
        <f aca="false">IF(基本情報入力シート!C54="","",基本情報入力シート!C54)</f>
        <v/>
      </c>
      <c r="C20" s="530"/>
      <c r="D20" s="530"/>
      <c r="E20" s="530"/>
      <c r="F20" s="530"/>
      <c r="G20" s="530"/>
      <c r="H20" s="530"/>
      <c r="I20" s="530"/>
      <c r="J20" s="530"/>
      <c r="K20" s="530"/>
      <c r="L20" s="531" t="str">
        <f aca="false">IF(基本情報入力シート!M54="","",基本情報入力シート!M54)</f>
        <v/>
      </c>
      <c r="M20" s="532" t="str">
        <f aca="false">IF(基本情報入力シート!R54="","",基本情報入力シート!R54)</f>
        <v/>
      </c>
      <c r="N20" s="532" t="str">
        <f aca="false">IF(基本情報入力シート!W54="","",基本情報入力シート!W54)</f>
        <v/>
      </c>
      <c r="O20" s="533" t="str">
        <f aca="false">IF(基本情報入力シート!X54="","",基本情報入力シート!X54)</f>
        <v/>
      </c>
      <c r="P20" s="534" t="str">
        <f aca="false">IF(基本情報入力シート!Y54="","",基本情報入力シート!Y54)</f>
        <v/>
      </c>
      <c r="Q20" s="535"/>
      <c r="R20" s="536"/>
      <c r="S20" s="537"/>
      <c r="T20" s="538"/>
      <c r="U20" s="538"/>
      <c r="V20" s="539"/>
    </row>
    <row r="21" customFormat="false" ht="27.75" hidden="false" customHeight="true" outlineLevel="0" collapsed="false">
      <c r="A21" s="541" t="n">
        <f aca="false">A20+1</f>
        <v>3</v>
      </c>
      <c r="B21" s="530" t="str">
        <f aca="false">IF(基本情報入力シート!C55="","",基本情報入力シート!C55)</f>
        <v/>
      </c>
      <c r="C21" s="530"/>
      <c r="D21" s="530"/>
      <c r="E21" s="530"/>
      <c r="F21" s="530"/>
      <c r="G21" s="530"/>
      <c r="H21" s="530"/>
      <c r="I21" s="530"/>
      <c r="J21" s="530"/>
      <c r="K21" s="530"/>
      <c r="L21" s="531" t="str">
        <f aca="false">IF(基本情報入力シート!M55="","",基本情報入力シート!M55)</f>
        <v/>
      </c>
      <c r="M21" s="532" t="str">
        <f aca="false">IF(基本情報入力シート!R55="","",基本情報入力シート!R55)</f>
        <v/>
      </c>
      <c r="N21" s="532" t="str">
        <f aca="false">IF(基本情報入力シート!W55="","",基本情報入力シート!W55)</f>
        <v/>
      </c>
      <c r="O21" s="533" t="str">
        <f aca="false">IF(基本情報入力シート!X55="","",基本情報入力シート!X55)</f>
        <v/>
      </c>
      <c r="P21" s="534" t="str">
        <f aca="false">IF(基本情報入力シート!Y55="","",基本情報入力シート!Y55)</f>
        <v/>
      </c>
      <c r="Q21" s="535"/>
      <c r="R21" s="536"/>
      <c r="S21" s="537"/>
      <c r="T21" s="538"/>
      <c r="U21" s="538"/>
      <c r="V21" s="539"/>
    </row>
    <row r="22" customFormat="false" ht="27.75" hidden="false" customHeight="true" outlineLevel="0" collapsed="false">
      <c r="A22" s="541" t="n">
        <f aca="false">A21+1</f>
        <v>4</v>
      </c>
      <c r="B22" s="530" t="str">
        <f aca="false">IF(基本情報入力シート!C56="","",基本情報入力シート!C56)</f>
        <v/>
      </c>
      <c r="C22" s="530"/>
      <c r="D22" s="530"/>
      <c r="E22" s="530"/>
      <c r="F22" s="530"/>
      <c r="G22" s="530"/>
      <c r="H22" s="530"/>
      <c r="I22" s="530"/>
      <c r="J22" s="530"/>
      <c r="K22" s="530"/>
      <c r="L22" s="531" t="str">
        <f aca="false">IF(基本情報入力シート!M56="","",基本情報入力シート!M56)</f>
        <v/>
      </c>
      <c r="M22" s="532" t="str">
        <f aca="false">IF(基本情報入力シート!R56="","",基本情報入力シート!R56)</f>
        <v/>
      </c>
      <c r="N22" s="532" t="str">
        <f aca="false">IF(基本情報入力シート!W56="","",基本情報入力シート!W56)</f>
        <v/>
      </c>
      <c r="O22" s="533" t="str">
        <f aca="false">IF(基本情報入力シート!X56="","",基本情報入力シート!X56)</f>
        <v/>
      </c>
      <c r="P22" s="534" t="str">
        <f aca="false">IF(基本情報入力シート!Y56="","",基本情報入力シート!Y56)</f>
        <v/>
      </c>
      <c r="Q22" s="535"/>
      <c r="R22" s="536"/>
      <c r="S22" s="537"/>
      <c r="T22" s="538"/>
      <c r="U22" s="538"/>
      <c r="V22" s="539"/>
    </row>
    <row r="23" customFormat="false" ht="27.75" hidden="false" customHeight="true" outlineLevel="0" collapsed="false">
      <c r="A23" s="541" t="n">
        <f aca="false">A22+1</f>
        <v>5</v>
      </c>
      <c r="B23" s="530" t="str">
        <f aca="false">IF(基本情報入力シート!C57="","",基本情報入力シート!C57)</f>
        <v/>
      </c>
      <c r="C23" s="530"/>
      <c r="D23" s="530"/>
      <c r="E23" s="530"/>
      <c r="F23" s="530"/>
      <c r="G23" s="530"/>
      <c r="H23" s="530"/>
      <c r="I23" s="530"/>
      <c r="J23" s="530"/>
      <c r="K23" s="530"/>
      <c r="L23" s="531" t="str">
        <f aca="false">IF(基本情報入力シート!M57="","",基本情報入力シート!M57)</f>
        <v/>
      </c>
      <c r="M23" s="532" t="str">
        <f aca="false">IF(基本情報入力シート!R57="","",基本情報入力シート!R57)</f>
        <v/>
      </c>
      <c r="N23" s="532" t="str">
        <f aca="false">IF(基本情報入力シート!W57="","",基本情報入力シート!W57)</f>
        <v/>
      </c>
      <c r="O23" s="533" t="str">
        <f aca="false">IF(基本情報入力シート!X57="","",基本情報入力シート!X57)</f>
        <v/>
      </c>
      <c r="P23" s="534" t="str">
        <f aca="false">IF(基本情報入力シート!Y57="","",基本情報入力シート!Y57)</f>
        <v/>
      </c>
      <c r="Q23" s="535"/>
      <c r="R23" s="536"/>
      <c r="S23" s="537"/>
      <c r="T23" s="538"/>
      <c r="U23" s="538"/>
      <c r="V23" s="539"/>
    </row>
    <row r="24" customFormat="false" ht="27.75" hidden="false" customHeight="true" outlineLevel="0" collapsed="false">
      <c r="A24" s="541" t="n">
        <f aca="false">A23+1</f>
        <v>6</v>
      </c>
      <c r="B24" s="530" t="str">
        <f aca="false">IF(基本情報入力シート!C58="","",基本情報入力シート!C58)</f>
        <v/>
      </c>
      <c r="C24" s="530"/>
      <c r="D24" s="530"/>
      <c r="E24" s="530"/>
      <c r="F24" s="530"/>
      <c r="G24" s="530"/>
      <c r="H24" s="530"/>
      <c r="I24" s="530"/>
      <c r="J24" s="530"/>
      <c r="K24" s="530"/>
      <c r="L24" s="531" t="str">
        <f aca="false">IF(基本情報入力シート!M58="","",基本情報入力シート!M58)</f>
        <v/>
      </c>
      <c r="M24" s="532" t="str">
        <f aca="false">IF(基本情報入力シート!R58="","",基本情報入力シート!R58)</f>
        <v/>
      </c>
      <c r="N24" s="532" t="str">
        <f aca="false">IF(基本情報入力シート!W58="","",基本情報入力シート!W58)</f>
        <v/>
      </c>
      <c r="O24" s="533" t="str">
        <f aca="false">IF(基本情報入力シート!X58="","",基本情報入力シート!X58)</f>
        <v/>
      </c>
      <c r="P24" s="534" t="str">
        <f aca="false">IF(基本情報入力シート!Y58="","",基本情報入力シート!Y58)</f>
        <v/>
      </c>
      <c r="Q24" s="535"/>
      <c r="R24" s="536"/>
      <c r="S24" s="537"/>
      <c r="T24" s="538"/>
      <c r="U24" s="538"/>
      <c r="V24" s="539"/>
    </row>
    <row r="25" customFormat="false" ht="27.75" hidden="false" customHeight="true" outlineLevel="0" collapsed="false">
      <c r="A25" s="541" t="n">
        <f aca="false">A24+1</f>
        <v>7</v>
      </c>
      <c r="B25" s="530" t="str">
        <f aca="false">IF(基本情報入力シート!C59="","",基本情報入力シート!C59)</f>
        <v/>
      </c>
      <c r="C25" s="530"/>
      <c r="D25" s="530"/>
      <c r="E25" s="530"/>
      <c r="F25" s="530"/>
      <c r="G25" s="530"/>
      <c r="H25" s="530"/>
      <c r="I25" s="530"/>
      <c r="J25" s="530"/>
      <c r="K25" s="530"/>
      <c r="L25" s="531" t="str">
        <f aca="false">IF(基本情報入力シート!M59="","",基本情報入力シート!M59)</f>
        <v/>
      </c>
      <c r="M25" s="532" t="str">
        <f aca="false">IF(基本情報入力シート!R59="","",基本情報入力シート!R59)</f>
        <v/>
      </c>
      <c r="N25" s="532" t="str">
        <f aca="false">IF(基本情報入力シート!W59="","",基本情報入力シート!W59)</f>
        <v/>
      </c>
      <c r="O25" s="533" t="str">
        <f aca="false">IF(基本情報入力シート!X59="","",基本情報入力シート!X59)</f>
        <v/>
      </c>
      <c r="P25" s="534" t="str">
        <f aca="false">IF(基本情報入力シート!Y59="","",基本情報入力シート!Y59)</f>
        <v/>
      </c>
      <c r="Q25" s="535"/>
      <c r="R25" s="536"/>
      <c r="S25" s="537"/>
      <c r="T25" s="538"/>
      <c r="U25" s="538"/>
      <c r="V25" s="539"/>
    </row>
    <row r="26" customFormat="false" ht="27.75" hidden="false" customHeight="true" outlineLevel="0" collapsed="false">
      <c r="A26" s="541" t="n">
        <f aca="false">A25+1</f>
        <v>8</v>
      </c>
      <c r="B26" s="530" t="str">
        <f aca="false">IF(基本情報入力シート!C60="","",基本情報入力シート!C60)</f>
        <v/>
      </c>
      <c r="C26" s="530"/>
      <c r="D26" s="530"/>
      <c r="E26" s="530"/>
      <c r="F26" s="530"/>
      <c r="G26" s="530"/>
      <c r="H26" s="530"/>
      <c r="I26" s="530"/>
      <c r="J26" s="530"/>
      <c r="K26" s="530"/>
      <c r="L26" s="531" t="str">
        <f aca="false">IF(基本情報入力シート!M60="","",基本情報入力シート!M60)</f>
        <v/>
      </c>
      <c r="M26" s="532" t="str">
        <f aca="false">IF(基本情報入力シート!R60="","",基本情報入力シート!R60)</f>
        <v/>
      </c>
      <c r="N26" s="532" t="str">
        <f aca="false">IF(基本情報入力シート!W60="","",基本情報入力シート!W60)</f>
        <v/>
      </c>
      <c r="O26" s="533" t="str">
        <f aca="false">IF(基本情報入力シート!X60="","",基本情報入力シート!X60)</f>
        <v/>
      </c>
      <c r="P26" s="534" t="str">
        <f aca="false">IF(基本情報入力シート!Y60="","",基本情報入力シート!Y60)</f>
        <v/>
      </c>
      <c r="Q26" s="535"/>
      <c r="R26" s="536"/>
      <c r="S26" s="537"/>
      <c r="T26" s="538"/>
      <c r="U26" s="538"/>
      <c r="V26" s="539"/>
    </row>
    <row r="27" customFormat="false" ht="27.75" hidden="false" customHeight="true" outlineLevel="0" collapsed="false">
      <c r="A27" s="541" t="n">
        <f aca="false">A26+1</f>
        <v>9</v>
      </c>
      <c r="B27" s="530" t="str">
        <f aca="false">IF(基本情報入力シート!C61="","",基本情報入力シート!C61)</f>
        <v/>
      </c>
      <c r="C27" s="530"/>
      <c r="D27" s="530"/>
      <c r="E27" s="530"/>
      <c r="F27" s="530"/>
      <c r="G27" s="530"/>
      <c r="H27" s="530"/>
      <c r="I27" s="530"/>
      <c r="J27" s="530"/>
      <c r="K27" s="530"/>
      <c r="L27" s="531" t="str">
        <f aca="false">IF(基本情報入力シート!M61="","",基本情報入力シート!M61)</f>
        <v/>
      </c>
      <c r="M27" s="532" t="str">
        <f aca="false">IF(基本情報入力シート!R61="","",基本情報入力シート!R61)</f>
        <v/>
      </c>
      <c r="N27" s="532" t="str">
        <f aca="false">IF(基本情報入力シート!W61="","",基本情報入力シート!W61)</f>
        <v/>
      </c>
      <c r="O27" s="533" t="str">
        <f aca="false">IF(基本情報入力シート!X61="","",基本情報入力シート!X61)</f>
        <v/>
      </c>
      <c r="P27" s="534" t="str">
        <f aca="false">IF(基本情報入力シート!Y61="","",基本情報入力シート!Y61)</f>
        <v/>
      </c>
      <c r="Q27" s="535"/>
      <c r="R27" s="536"/>
      <c r="S27" s="537"/>
      <c r="T27" s="538"/>
      <c r="U27" s="538"/>
      <c r="V27" s="539"/>
    </row>
    <row r="28" customFormat="false" ht="27.75" hidden="false" customHeight="true" outlineLevel="0" collapsed="false">
      <c r="A28" s="541" t="n">
        <f aca="false">A27+1</f>
        <v>10</v>
      </c>
      <c r="B28" s="530" t="str">
        <f aca="false">IF(基本情報入力シート!C62="","",基本情報入力シート!C62)</f>
        <v/>
      </c>
      <c r="C28" s="530"/>
      <c r="D28" s="530"/>
      <c r="E28" s="530"/>
      <c r="F28" s="530"/>
      <c r="G28" s="530"/>
      <c r="H28" s="530"/>
      <c r="I28" s="530"/>
      <c r="J28" s="530"/>
      <c r="K28" s="530"/>
      <c r="L28" s="531" t="str">
        <f aca="false">IF(基本情報入力シート!M62="","",基本情報入力シート!M62)</f>
        <v/>
      </c>
      <c r="M28" s="532" t="str">
        <f aca="false">IF(基本情報入力シート!R62="","",基本情報入力シート!R62)</f>
        <v/>
      </c>
      <c r="N28" s="532" t="str">
        <f aca="false">IF(基本情報入力シート!W62="","",基本情報入力シート!W62)</f>
        <v/>
      </c>
      <c r="O28" s="533" t="str">
        <f aca="false">IF(基本情報入力シート!X62="","",基本情報入力シート!X62)</f>
        <v/>
      </c>
      <c r="P28" s="534" t="str">
        <f aca="false">IF(基本情報入力シート!Y62="","",基本情報入力シート!Y62)</f>
        <v/>
      </c>
      <c r="Q28" s="535"/>
      <c r="R28" s="536"/>
      <c r="S28" s="537"/>
      <c r="T28" s="538"/>
      <c r="U28" s="538"/>
      <c r="V28" s="539"/>
    </row>
    <row r="29" customFormat="false" ht="27.75" hidden="false" customHeight="true" outlineLevel="0" collapsed="false">
      <c r="A29" s="541" t="n">
        <f aca="false">A28+1</f>
        <v>11</v>
      </c>
      <c r="B29" s="530" t="str">
        <f aca="false">IF(基本情報入力シート!C63="","",基本情報入力シート!C63)</f>
        <v/>
      </c>
      <c r="C29" s="530"/>
      <c r="D29" s="530"/>
      <c r="E29" s="530"/>
      <c r="F29" s="530"/>
      <c r="G29" s="530"/>
      <c r="H29" s="530"/>
      <c r="I29" s="530"/>
      <c r="J29" s="530"/>
      <c r="K29" s="530"/>
      <c r="L29" s="531" t="str">
        <f aca="false">IF(基本情報入力シート!M63="","",基本情報入力シート!M63)</f>
        <v/>
      </c>
      <c r="M29" s="532" t="str">
        <f aca="false">IF(基本情報入力シート!R63="","",基本情報入力シート!R63)</f>
        <v/>
      </c>
      <c r="N29" s="532" t="str">
        <f aca="false">IF(基本情報入力シート!W63="","",基本情報入力シート!W63)</f>
        <v/>
      </c>
      <c r="O29" s="533" t="str">
        <f aca="false">IF(基本情報入力シート!X63="","",基本情報入力シート!X63)</f>
        <v/>
      </c>
      <c r="P29" s="534" t="str">
        <f aca="false">IF(基本情報入力シート!Y63="","",基本情報入力シート!Y63)</f>
        <v/>
      </c>
      <c r="Q29" s="535"/>
      <c r="R29" s="536"/>
      <c r="S29" s="537"/>
      <c r="T29" s="538"/>
      <c r="U29" s="538"/>
      <c r="V29" s="539"/>
    </row>
    <row r="30" customFormat="false" ht="27.75" hidden="false" customHeight="true" outlineLevel="0" collapsed="false">
      <c r="A30" s="541" t="n">
        <f aca="false">A29+1</f>
        <v>12</v>
      </c>
      <c r="B30" s="530" t="str">
        <f aca="false">IF(基本情報入力シート!C64="","",基本情報入力シート!C64)</f>
        <v/>
      </c>
      <c r="C30" s="530"/>
      <c r="D30" s="530"/>
      <c r="E30" s="530"/>
      <c r="F30" s="530"/>
      <c r="G30" s="530"/>
      <c r="H30" s="530"/>
      <c r="I30" s="530"/>
      <c r="J30" s="530"/>
      <c r="K30" s="530"/>
      <c r="L30" s="531" t="str">
        <f aca="false">IF(基本情報入力シート!M64="","",基本情報入力シート!M64)</f>
        <v/>
      </c>
      <c r="M30" s="532" t="str">
        <f aca="false">IF(基本情報入力シート!R64="","",基本情報入力シート!R64)</f>
        <v/>
      </c>
      <c r="N30" s="532" t="str">
        <f aca="false">IF(基本情報入力シート!W64="","",基本情報入力シート!W64)</f>
        <v/>
      </c>
      <c r="O30" s="533" t="str">
        <f aca="false">IF(基本情報入力シート!X64="","",基本情報入力シート!X64)</f>
        <v/>
      </c>
      <c r="P30" s="534" t="str">
        <f aca="false">IF(基本情報入力シート!Y64="","",基本情報入力シート!Y64)</f>
        <v/>
      </c>
      <c r="Q30" s="542"/>
      <c r="R30" s="543"/>
      <c r="S30" s="544"/>
      <c r="T30" s="545"/>
      <c r="U30" s="545"/>
      <c r="V30" s="546"/>
    </row>
    <row r="31" customFormat="false" ht="27.75" hidden="false" customHeight="true" outlineLevel="0" collapsed="false">
      <c r="A31" s="541" t="n">
        <f aca="false">A30+1</f>
        <v>13</v>
      </c>
      <c r="B31" s="530" t="str">
        <f aca="false">IF(基本情報入力シート!C65="","",基本情報入力シート!C65)</f>
        <v/>
      </c>
      <c r="C31" s="530"/>
      <c r="D31" s="530"/>
      <c r="E31" s="530"/>
      <c r="F31" s="530"/>
      <c r="G31" s="530"/>
      <c r="H31" s="530"/>
      <c r="I31" s="530"/>
      <c r="J31" s="530"/>
      <c r="K31" s="530"/>
      <c r="L31" s="531" t="str">
        <f aca="false">IF(基本情報入力シート!M65="","",基本情報入力シート!M65)</f>
        <v/>
      </c>
      <c r="M31" s="532" t="str">
        <f aca="false">IF(基本情報入力シート!R65="","",基本情報入力シート!R65)</f>
        <v/>
      </c>
      <c r="N31" s="532" t="str">
        <f aca="false">IF(基本情報入力シート!W65="","",基本情報入力シート!W65)</f>
        <v/>
      </c>
      <c r="O31" s="533" t="str">
        <f aca="false">IF(基本情報入力シート!X65="","",基本情報入力シート!X65)</f>
        <v/>
      </c>
      <c r="P31" s="534" t="str">
        <f aca="false">IF(基本情報入力シート!Y65="","",基本情報入力シート!Y65)</f>
        <v/>
      </c>
      <c r="Q31" s="542"/>
      <c r="R31" s="543"/>
      <c r="S31" s="544"/>
      <c r="T31" s="545"/>
      <c r="U31" s="545"/>
      <c r="V31" s="546"/>
    </row>
    <row r="32" customFormat="false" ht="27.75" hidden="false" customHeight="true" outlineLevel="0" collapsed="false">
      <c r="A32" s="541" t="n">
        <f aca="false">A31+1</f>
        <v>14</v>
      </c>
      <c r="B32" s="530" t="str">
        <f aca="false">IF(基本情報入力シート!C66="","",基本情報入力シート!C66)</f>
        <v/>
      </c>
      <c r="C32" s="530"/>
      <c r="D32" s="530"/>
      <c r="E32" s="530"/>
      <c r="F32" s="530"/>
      <c r="G32" s="530"/>
      <c r="H32" s="530"/>
      <c r="I32" s="530"/>
      <c r="J32" s="530"/>
      <c r="K32" s="530"/>
      <c r="L32" s="531" t="str">
        <f aca="false">IF(基本情報入力シート!M66="","",基本情報入力シート!M66)</f>
        <v/>
      </c>
      <c r="M32" s="532" t="str">
        <f aca="false">IF(基本情報入力シート!R66="","",基本情報入力シート!R66)</f>
        <v/>
      </c>
      <c r="N32" s="532" t="str">
        <f aca="false">IF(基本情報入力シート!W66="","",基本情報入力シート!W66)</f>
        <v/>
      </c>
      <c r="O32" s="533" t="str">
        <f aca="false">IF(基本情報入力シート!X66="","",基本情報入力シート!X66)</f>
        <v/>
      </c>
      <c r="P32" s="534" t="str">
        <f aca="false">IF(基本情報入力シート!Y66="","",基本情報入力シート!Y66)</f>
        <v/>
      </c>
      <c r="Q32" s="542"/>
      <c r="R32" s="543"/>
      <c r="S32" s="544"/>
      <c r="T32" s="545"/>
      <c r="U32" s="545"/>
      <c r="V32" s="546"/>
    </row>
    <row r="33" customFormat="false" ht="27.75" hidden="false" customHeight="true" outlineLevel="0" collapsed="false">
      <c r="A33" s="541" t="n">
        <f aca="false">A32+1</f>
        <v>15</v>
      </c>
      <c r="B33" s="530" t="str">
        <f aca="false">IF(基本情報入力シート!C67="","",基本情報入力シート!C67)</f>
        <v/>
      </c>
      <c r="C33" s="530"/>
      <c r="D33" s="530"/>
      <c r="E33" s="530"/>
      <c r="F33" s="530"/>
      <c r="G33" s="530"/>
      <c r="H33" s="530"/>
      <c r="I33" s="530"/>
      <c r="J33" s="530"/>
      <c r="K33" s="530"/>
      <c r="L33" s="531" t="str">
        <f aca="false">IF(基本情報入力シート!M67="","",基本情報入力シート!M67)</f>
        <v/>
      </c>
      <c r="M33" s="532" t="str">
        <f aca="false">IF(基本情報入力シート!R67="","",基本情報入力シート!R67)</f>
        <v/>
      </c>
      <c r="N33" s="532" t="str">
        <f aca="false">IF(基本情報入力シート!W67="","",基本情報入力シート!W67)</f>
        <v/>
      </c>
      <c r="O33" s="533" t="str">
        <f aca="false">IF(基本情報入力シート!X67="","",基本情報入力シート!X67)</f>
        <v/>
      </c>
      <c r="P33" s="534" t="str">
        <f aca="false">IF(基本情報入力シート!Y67="","",基本情報入力シート!Y67)</f>
        <v/>
      </c>
      <c r="Q33" s="542"/>
      <c r="R33" s="543"/>
      <c r="S33" s="544"/>
      <c r="T33" s="545"/>
      <c r="U33" s="545"/>
      <c r="V33" s="546"/>
    </row>
    <row r="34" customFormat="false" ht="27.75" hidden="false" customHeight="true" outlineLevel="0" collapsed="false">
      <c r="A34" s="541" t="n">
        <f aca="false">A33+1</f>
        <v>16</v>
      </c>
      <c r="B34" s="530" t="str">
        <f aca="false">IF(基本情報入力シート!C68="","",基本情報入力シート!C68)</f>
        <v/>
      </c>
      <c r="C34" s="530"/>
      <c r="D34" s="530"/>
      <c r="E34" s="530"/>
      <c r="F34" s="530"/>
      <c r="G34" s="530"/>
      <c r="H34" s="530"/>
      <c r="I34" s="530"/>
      <c r="J34" s="530"/>
      <c r="K34" s="530"/>
      <c r="L34" s="531" t="str">
        <f aca="false">IF(基本情報入力シート!M68="","",基本情報入力シート!M68)</f>
        <v/>
      </c>
      <c r="M34" s="532" t="str">
        <f aca="false">IF(基本情報入力シート!R68="","",基本情報入力シート!R68)</f>
        <v/>
      </c>
      <c r="N34" s="532" t="str">
        <f aca="false">IF(基本情報入力シート!W68="","",基本情報入力シート!W68)</f>
        <v/>
      </c>
      <c r="O34" s="533" t="str">
        <f aca="false">IF(基本情報入力シート!X68="","",基本情報入力シート!X68)</f>
        <v/>
      </c>
      <c r="P34" s="534" t="str">
        <f aca="false">IF(基本情報入力シート!Y68="","",基本情報入力シート!Y68)</f>
        <v/>
      </c>
      <c r="Q34" s="542"/>
      <c r="R34" s="543"/>
      <c r="S34" s="544"/>
      <c r="T34" s="545"/>
      <c r="U34" s="545"/>
      <c r="V34" s="546"/>
    </row>
    <row r="35" customFormat="false" ht="27.75" hidden="false" customHeight="true" outlineLevel="0" collapsed="false">
      <c r="A35" s="541" t="n">
        <f aca="false">A34+1</f>
        <v>17</v>
      </c>
      <c r="B35" s="530" t="str">
        <f aca="false">IF(基本情報入力シート!C69="","",基本情報入力シート!C69)</f>
        <v/>
      </c>
      <c r="C35" s="530"/>
      <c r="D35" s="530"/>
      <c r="E35" s="530"/>
      <c r="F35" s="530"/>
      <c r="G35" s="530"/>
      <c r="H35" s="530"/>
      <c r="I35" s="530"/>
      <c r="J35" s="530"/>
      <c r="K35" s="530"/>
      <c r="L35" s="531" t="str">
        <f aca="false">IF(基本情報入力シート!M69="","",基本情報入力シート!M69)</f>
        <v/>
      </c>
      <c r="M35" s="532" t="str">
        <f aca="false">IF(基本情報入力シート!R69="","",基本情報入力シート!R69)</f>
        <v/>
      </c>
      <c r="N35" s="532" t="str">
        <f aca="false">IF(基本情報入力シート!W69="","",基本情報入力シート!W69)</f>
        <v/>
      </c>
      <c r="O35" s="533" t="str">
        <f aca="false">IF(基本情報入力シート!X69="","",基本情報入力シート!X69)</f>
        <v/>
      </c>
      <c r="P35" s="534" t="str">
        <f aca="false">IF(基本情報入力シート!Y69="","",基本情報入力シート!Y69)</f>
        <v/>
      </c>
      <c r="Q35" s="542"/>
      <c r="R35" s="543"/>
      <c r="S35" s="544"/>
      <c r="T35" s="545"/>
      <c r="U35" s="545"/>
      <c r="V35" s="546"/>
    </row>
    <row r="36" customFormat="false" ht="27.75" hidden="false" customHeight="true" outlineLevel="0" collapsed="false">
      <c r="A36" s="541" t="n">
        <f aca="false">A35+1</f>
        <v>18</v>
      </c>
      <c r="B36" s="530" t="str">
        <f aca="false">IF(基本情報入力シート!C70="","",基本情報入力シート!C70)</f>
        <v/>
      </c>
      <c r="C36" s="530"/>
      <c r="D36" s="530"/>
      <c r="E36" s="530"/>
      <c r="F36" s="530"/>
      <c r="G36" s="530"/>
      <c r="H36" s="530"/>
      <c r="I36" s="530"/>
      <c r="J36" s="530"/>
      <c r="K36" s="530"/>
      <c r="L36" s="531" t="str">
        <f aca="false">IF(基本情報入力シート!M70="","",基本情報入力シート!M70)</f>
        <v/>
      </c>
      <c r="M36" s="532" t="str">
        <f aca="false">IF(基本情報入力シート!R70="","",基本情報入力シート!R70)</f>
        <v/>
      </c>
      <c r="N36" s="532" t="str">
        <f aca="false">IF(基本情報入力シート!W70="","",基本情報入力シート!W70)</f>
        <v/>
      </c>
      <c r="O36" s="533" t="str">
        <f aca="false">IF(基本情報入力シート!X70="","",基本情報入力シート!X70)</f>
        <v/>
      </c>
      <c r="P36" s="534" t="str">
        <f aca="false">IF(基本情報入力シート!Y70="","",基本情報入力シート!Y70)</f>
        <v/>
      </c>
      <c r="Q36" s="542"/>
      <c r="R36" s="543"/>
      <c r="S36" s="544"/>
      <c r="T36" s="545"/>
      <c r="U36" s="545"/>
      <c r="V36" s="546"/>
    </row>
    <row r="37" customFormat="false" ht="27.75" hidden="false" customHeight="true" outlineLevel="0" collapsed="false">
      <c r="A37" s="541" t="n">
        <f aca="false">A36+1</f>
        <v>19</v>
      </c>
      <c r="B37" s="530" t="str">
        <f aca="false">IF(基本情報入力シート!C71="","",基本情報入力シート!C71)</f>
        <v/>
      </c>
      <c r="C37" s="530"/>
      <c r="D37" s="530"/>
      <c r="E37" s="530"/>
      <c r="F37" s="530"/>
      <c r="G37" s="530"/>
      <c r="H37" s="530"/>
      <c r="I37" s="530"/>
      <c r="J37" s="530"/>
      <c r="K37" s="530"/>
      <c r="L37" s="531" t="str">
        <f aca="false">IF(基本情報入力シート!M71="","",基本情報入力シート!M71)</f>
        <v/>
      </c>
      <c r="M37" s="532" t="str">
        <f aca="false">IF(基本情報入力シート!R71="","",基本情報入力シート!R71)</f>
        <v/>
      </c>
      <c r="N37" s="532" t="str">
        <f aca="false">IF(基本情報入力シート!W71="","",基本情報入力シート!W71)</f>
        <v/>
      </c>
      <c r="O37" s="533" t="str">
        <f aca="false">IF(基本情報入力シート!X71="","",基本情報入力シート!X71)</f>
        <v/>
      </c>
      <c r="P37" s="534" t="str">
        <f aca="false">IF(基本情報入力シート!Y71="","",基本情報入力シート!Y71)</f>
        <v/>
      </c>
      <c r="Q37" s="542"/>
      <c r="R37" s="543"/>
      <c r="S37" s="544"/>
      <c r="T37" s="545"/>
      <c r="U37" s="545"/>
      <c r="V37" s="546"/>
    </row>
    <row r="38" customFormat="false" ht="27.75" hidden="false" customHeight="true" outlineLevel="0" collapsed="false">
      <c r="A38" s="541" t="n">
        <f aca="false">A37+1</f>
        <v>20</v>
      </c>
      <c r="B38" s="530" t="str">
        <f aca="false">IF(基本情報入力シート!C72="","",基本情報入力シート!C72)</f>
        <v/>
      </c>
      <c r="C38" s="530"/>
      <c r="D38" s="530"/>
      <c r="E38" s="530"/>
      <c r="F38" s="530"/>
      <c r="G38" s="530"/>
      <c r="H38" s="530"/>
      <c r="I38" s="530"/>
      <c r="J38" s="530"/>
      <c r="K38" s="530"/>
      <c r="L38" s="532" t="str">
        <f aca="false">IF(基本情報入力シート!M72="","",基本情報入力シート!M72)</f>
        <v/>
      </c>
      <c r="M38" s="532" t="str">
        <f aca="false">IF(基本情報入力シート!R72="","",基本情報入力シート!R72)</f>
        <v/>
      </c>
      <c r="N38" s="532" t="str">
        <f aca="false">IF(基本情報入力シート!W72="","",基本情報入力シート!W72)</f>
        <v/>
      </c>
      <c r="O38" s="547" t="str">
        <f aca="false">IF(基本情報入力シート!X72="","",基本情報入力シート!X72)</f>
        <v/>
      </c>
      <c r="P38" s="548" t="str">
        <f aca="false">IF(基本情報入力シート!Y72="","",基本情報入力シート!Y72)</f>
        <v/>
      </c>
      <c r="Q38" s="542"/>
      <c r="R38" s="543"/>
      <c r="S38" s="544"/>
      <c r="T38" s="545"/>
      <c r="U38" s="545"/>
      <c r="V38" s="546"/>
    </row>
    <row r="39" customFormat="false" ht="27.75" hidden="false" customHeight="true" outlineLevel="0" collapsed="false">
      <c r="A39" s="541" t="n">
        <f aca="false">A38+1</f>
        <v>21</v>
      </c>
      <c r="B39" s="530" t="str">
        <f aca="false">IF(基本情報入力シート!C73="","",基本情報入力シート!C73)</f>
        <v/>
      </c>
      <c r="C39" s="530"/>
      <c r="D39" s="530"/>
      <c r="E39" s="530"/>
      <c r="F39" s="530"/>
      <c r="G39" s="530"/>
      <c r="H39" s="530"/>
      <c r="I39" s="530"/>
      <c r="J39" s="530"/>
      <c r="K39" s="530"/>
      <c r="L39" s="531" t="str">
        <f aca="false">IF(基本情報入力シート!M73="","",基本情報入力シート!M73)</f>
        <v/>
      </c>
      <c r="M39" s="532" t="str">
        <f aca="false">IF(基本情報入力シート!R73="","",基本情報入力シート!R73)</f>
        <v/>
      </c>
      <c r="N39" s="532" t="str">
        <f aca="false">IF(基本情報入力シート!W73="","",基本情報入力シート!W73)</f>
        <v/>
      </c>
      <c r="O39" s="533" t="str">
        <f aca="false">IF(基本情報入力シート!X73="","",基本情報入力シート!X73)</f>
        <v/>
      </c>
      <c r="P39" s="534" t="str">
        <f aca="false">IF(基本情報入力シート!Y73="","",基本情報入力シート!Y73)</f>
        <v/>
      </c>
      <c r="Q39" s="542"/>
      <c r="R39" s="543"/>
      <c r="S39" s="544"/>
      <c r="T39" s="545"/>
      <c r="U39" s="545"/>
      <c r="V39" s="546"/>
    </row>
    <row r="40" customFormat="false" ht="27.75" hidden="false" customHeight="true" outlineLevel="0" collapsed="false">
      <c r="A40" s="541" t="n">
        <f aca="false">A39+1</f>
        <v>22</v>
      </c>
      <c r="B40" s="530" t="str">
        <f aca="false">IF(基本情報入力シート!C74="","",基本情報入力シート!C74)</f>
        <v/>
      </c>
      <c r="C40" s="530"/>
      <c r="D40" s="530"/>
      <c r="E40" s="530"/>
      <c r="F40" s="530"/>
      <c r="G40" s="530"/>
      <c r="H40" s="530"/>
      <c r="I40" s="530"/>
      <c r="J40" s="530"/>
      <c r="K40" s="530"/>
      <c r="L40" s="531" t="str">
        <f aca="false">IF(基本情報入力シート!M74="","",基本情報入力シート!M74)</f>
        <v/>
      </c>
      <c r="M40" s="532" t="str">
        <f aca="false">IF(基本情報入力シート!R74="","",基本情報入力シート!R74)</f>
        <v/>
      </c>
      <c r="N40" s="532" t="str">
        <f aca="false">IF(基本情報入力シート!W74="","",基本情報入力シート!W74)</f>
        <v/>
      </c>
      <c r="O40" s="533" t="str">
        <f aca="false">IF(基本情報入力シート!X74="","",基本情報入力シート!X74)</f>
        <v/>
      </c>
      <c r="P40" s="534" t="str">
        <f aca="false">IF(基本情報入力シート!Y74="","",基本情報入力シート!Y74)</f>
        <v/>
      </c>
      <c r="Q40" s="542"/>
      <c r="R40" s="543"/>
      <c r="S40" s="544"/>
      <c r="T40" s="545"/>
      <c r="U40" s="545"/>
      <c r="V40" s="546"/>
    </row>
    <row r="41" customFormat="false" ht="27.75" hidden="false" customHeight="true" outlineLevel="0" collapsed="false">
      <c r="A41" s="541" t="n">
        <f aca="false">A40+1</f>
        <v>23</v>
      </c>
      <c r="B41" s="530" t="str">
        <f aca="false">IF(基本情報入力シート!C75="","",基本情報入力シート!C75)</f>
        <v/>
      </c>
      <c r="C41" s="530"/>
      <c r="D41" s="530"/>
      <c r="E41" s="530"/>
      <c r="F41" s="530"/>
      <c r="G41" s="530"/>
      <c r="H41" s="530"/>
      <c r="I41" s="530"/>
      <c r="J41" s="530"/>
      <c r="K41" s="530"/>
      <c r="L41" s="531" t="str">
        <f aca="false">IF(基本情報入力シート!M75="","",基本情報入力シート!M75)</f>
        <v/>
      </c>
      <c r="M41" s="532" t="str">
        <f aca="false">IF(基本情報入力シート!R75="","",基本情報入力シート!R75)</f>
        <v/>
      </c>
      <c r="N41" s="532" t="str">
        <f aca="false">IF(基本情報入力シート!W75="","",基本情報入力シート!W75)</f>
        <v/>
      </c>
      <c r="O41" s="533" t="str">
        <f aca="false">IF(基本情報入力シート!X75="","",基本情報入力シート!X75)</f>
        <v/>
      </c>
      <c r="P41" s="534" t="str">
        <f aca="false">IF(基本情報入力シート!Y75="","",基本情報入力シート!Y75)</f>
        <v/>
      </c>
      <c r="Q41" s="542"/>
      <c r="R41" s="543"/>
      <c r="S41" s="544"/>
      <c r="T41" s="545"/>
      <c r="U41" s="545"/>
      <c r="V41" s="546"/>
    </row>
    <row r="42" customFormat="false" ht="27.75" hidden="false" customHeight="true" outlineLevel="0" collapsed="false">
      <c r="A42" s="541" t="n">
        <f aca="false">A41+1</f>
        <v>24</v>
      </c>
      <c r="B42" s="530" t="str">
        <f aca="false">IF(基本情報入力シート!C76="","",基本情報入力シート!C76)</f>
        <v/>
      </c>
      <c r="C42" s="530"/>
      <c r="D42" s="530"/>
      <c r="E42" s="530"/>
      <c r="F42" s="530"/>
      <c r="G42" s="530"/>
      <c r="H42" s="530"/>
      <c r="I42" s="530"/>
      <c r="J42" s="530"/>
      <c r="K42" s="530"/>
      <c r="L42" s="531" t="str">
        <f aca="false">IF(基本情報入力シート!M76="","",基本情報入力シート!M76)</f>
        <v/>
      </c>
      <c r="M42" s="532" t="str">
        <f aca="false">IF(基本情報入力シート!R76="","",基本情報入力シート!R76)</f>
        <v/>
      </c>
      <c r="N42" s="532" t="str">
        <f aca="false">IF(基本情報入力シート!W76="","",基本情報入力シート!W76)</f>
        <v/>
      </c>
      <c r="O42" s="533" t="str">
        <f aca="false">IF(基本情報入力シート!X76="","",基本情報入力シート!X76)</f>
        <v/>
      </c>
      <c r="P42" s="534" t="str">
        <f aca="false">IF(基本情報入力シート!Y76="","",基本情報入力シート!Y76)</f>
        <v/>
      </c>
      <c r="Q42" s="542"/>
      <c r="R42" s="543"/>
      <c r="S42" s="544"/>
      <c r="T42" s="545"/>
      <c r="U42" s="545"/>
      <c r="V42" s="546"/>
    </row>
    <row r="43" customFormat="false" ht="27.75" hidden="false" customHeight="true" outlineLevel="0" collapsed="false">
      <c r="A43" s="541" t="n">
        <f aca="false">A42+1</f>
        <v>25</v>
      </c>
      <c r="B43" s="530" t="str">
        <f aca="false">IF(基本情報入力シート!C77="","",基本情報入力シート!C77)</f>
        <v/>
      </c>
      <c r="C43" s="530"/>
      <c r="D43" s="530"/>
      <c r="E43" s="530"/>
      <c r="F43" s="530"/>
      <c r="G43" s="530"/>
      <c r="H43" s="530"/>
      <c r="I43" s="530"/>
      <c r="J43" s="530"/>
      <c r="K43" s="530"/>
      <c r="L43" s="531" t="str">
        <f aca="false">IF(基本情報入力シート!M77="","",基本情報入力シート!M77)</f>
        <v/>
      </c>
      <c r="M43" s="532" t="str">
        <f aca="false">IF(基本情報入力シート!R77="","",基本情報入力シート!R77)</f>
        <v/>
      </c>
      <c r="N43" s="532" t="str">
        <f aca="false">IF(基本情報入力シート!W77="","",基本情報入力シート!W77)</f>
        <v/>
      </c>
      <c r="O43" s="533" t="str">
        <f aca="false">IF(基本情報入力シート!X77="","",基本情報入力シート!X77)</f>
        <v/>
      </c>
      <c r="P43" s="534" t="str">
        <f aca="false">IF(基本情報入力シート!Y77="","",基本情報入力シート!Y77)</f>
        <v/>
      </c>
      <c r="Q43" s="542"/>
      <c r="R43" s="543"/>
      <c r="S43" s="544"/>
      <c r="T43" s="545"/>
      <c r="U43" s="545"/>
      <c r="V43" s="546"/>
    </row>
    <row r="44" customFormat="false" ht="27.75" hidden="false" customHeight="true" outlineLevel="0" collapsed="false">
      <c r="A44" s="541" t="n">
        <f aca="false">A43+1</f>
        <v>26</v>
      </c>
      <c r="B44" s="530" t="str">
        <f aca="false">IF(基本情報入力シート!C78="","",基本情報入力シート!C78)</f>
        <v/>
      </c>
      <c r="C44" s="530"/>
      <c r="D44" s="530"/>
      <c r="E44" s="530"/>
      <c r="F44" s="530"/>
      <c r="G44" s="530"/>
      <c r="H44" s="530"/>
      <c r="I44" s="530"/>
      <c r="J44" s="530"/>
      <c r="K44" s="530"/>
      <c r="L44" s="531" t="str">
        <f aca="false">IF(基本情報入力シート!M78="","",基本情報入力シート!M78)</f>
        <v/>
      </c>
      <c r="M44" s="532" t="str">
        <f aca="false">IF(基本情報入力シート!R78="","",基本情報入力シート!R78)</f>
        <v/>
      </c>
      <c r="N44" s="532" t="str">
        <f aca="false">IF(基本情報入力シート!W78="","",基本情報入力シート!W78)</f>
        <v/>
      </c>
      <c r="O44" s="533" t="str">
        <f aca="false">IF(基本情報入力シート!X78="","",基本情報入力シート!X78)</f>
        <v/>
      </c>
      <c r="P44" s="534" t="str">
        <f aca="false">IF(基本情報入力シート!Y78="","",基本情報入力シート!Y78)</f>
        <v/>
      </c>
      <c r="Q44" s="542"/>
      <c r="R44" s="543"/>
      <c r="S44" s="544"/>
      <c r="T44" s="545"/>
      <c r="U44" s="545"/>
      <c r="V44" s="546"/>
    </row>
    <row r="45" customFormat="false" ht="27.75" hidden="false" customHeight="true" outlineLevel="0" collapsed="false">
      <c r="A45" s="541" t="n">
        <f aca="false">A44+1</f>
        <v>27</v>
      </c>
      <c r="B45" s="530" t="str">
        <f aca="false">IF(基本情報入力シート!C79="","",基本情報入力シート!C79)</f>
        <v/>
      </c>
      <c r="C45" s="530"/>
      <c r="D45" s="530"/>
      <c r="E45" s="530"/>
      <c r="F45" s="530"/>
      <c r="G45" s="530"/>
      <c r="H45" s="530"/>
      <c r="I45" s="530"/>
      <c r="J45" s="530"/>
      <c r="K45" s="530"/>
      <c r="L45" s="531" t="str">
        <f aca="false">IF(基本情報入力シート!M79="","",基本情報入力シート!M79)</f>
        <v/>
      </c>
      <c r="M45" s="532" t="str">
        <f aca="false">IF(基本情報入力シート!R79="","",基本情報入力シート!R79)</f>
        <v/>
      </c>
      <c r="N45" s="532" t="str">
        <f aca="false">IF(基本情報入力シート!W79="","",基本情報入力シート!W79)</f>
        <v/>
      </c>
      <c r="O45" s="533" t="str">
        <f aca="false">IF(基本情報入力シート!X79="","",基本情報入力シート!X79)</f>
        <v/>
      </c>
      <c r="P45" s="534" t="str">
        <f aca="false">IF(基本情報入力シート!Y79="","",基本情報入力シート!Y79)</f>
        <v/>
      </c>
      <c r="Q45" s="542"/>
      <c r="R45" s="543"/>
      <c r="S45" s="544"/>
      <c r="T45" s="545"/>
      <c r="U45" s="545"/>
      <c r="V45" s="546"/>
    </row>
    <row r="46" customFormat="false" ht="27.75" hidden="false" customHeight="true" outlineLevel="0" collapsed="false">
      <c r="A46" s="541" t="n">
        <f aca="false">A45+1</f>
        <v>28</v>
      </c>
      <c r="B46" s="530" t="str">
        <f aca="false">IF(基本情報入力シート!C80="","",基本情報入力シート!C80)</f>
        <v/>
      </c>
      <c r="C46" s="530"/>
      <c r="D46" s="530"/>
      <c r="E46" s="530"/>
      <c r="F46" s="530"/>
      <c r="G46" s="530"/>
      <c r="H46" s="530"/>
      <c r="I46" s="530"/>
      <c r="J46" s="530"/>
      <c r="K46" s="530"/>
      <c r="L46" s="531" t="str">
        <f aca="false">IF(基本情報入力シート!M80="","",基本情報入力シート!M80)</f>
        <v/>
      </c>
      <c r="M46" s="532" t="str">
        <f aca="false">IF(基本情報入力シート!R80="","",基本情報入力シート!R80)</f>
        <v/>
      </c>
      <c r="N46" s="532" t="str">
        <f aca="false">IF(基本情報入力シート!W80="","",基本情報入力シート!W80)</f>
        <v/>
      </c>
      <c r="O46" s="533" t="str">
        <f aca="false">IF(基本情報入力シート!X80="","",基本情報入力シート!X80)</f>
        <v/>
      </c>
      <c r="P46" s="534" t="str">
        <f aca="false">IF(基本情報入力シート!Y80="","",基本情報入力シート!Y80)</f>
        <v/>
      </c>
      <c r="Q46" s="542"/>
      <c r="R46" s="543"/>
      <c r="S46" s="544"/>
      <c r="T46" s="545"/>
      <c r="U46" s="545"/>
      <c r="V46" s="546"/>
    </row>
    <row r="47" customFormat="false" ht="27.75" hidden="false" customHeight="true" outlineLevel="0" collapsed="false">
      <c r="A47" s="541" t="n">
        <f aca="false">A46+1</f>
        <v>29</v>
      </c>
      <c r="B47" s="530" t="str">
        <f aca="false">IF(基本情報入力シート!C81="","",基本情報入力シート!C81)</f>
        <v/>
      </c>
      <c r="C47" s="530"/>
      <c r="D47" s="530"/>
      <c r="E47" s="530"/>
      <c r="F47" s="530"/>
      <c r="G47" s="530"/>
      <c r="H47" s="530"/>
      <c r="I47" s="530"/>
      <c r="J47" s="530"/>
      <c r="K47" s="530"/>
      <c r="L47" s="531" t="str">
        <f aca="false">IF(基本情報入力シート!M81="","",基本情報入力シート!M81)</f>
        <v/>
      </c>
      <c r="M47" s="532" t="str">
        <f aca="false">IF(基本情報入力シート!R81="","",基本情報入力シート!R81)</f>
        <v/>
      </c>
      <c r="N47" s="532" t="str">
        <f aca="false">IF(基本情報入力シート!W81="","",基本情報入力シート!W81)</f>
        <v/>
      </c>
      <c r="O47" s="533" t="str">
        <f aca="false">IF(基本情報入力シート!X81="","",基本情報入力シート!X81)</f>
        <v/>
      </c>
      <c r="P47" s="534" t="str">
        <f aca="false">IF(基本情報入力シート!Y81="","",基本情報入力シート!Y81)</f>
        <v/>
      </c>
      <c r="Q47" s="542"/>
      <c r="R47" s="543"/>
      <c r="S47" s="537"/>
      <c r="T47" s="538"/>
      <c r="U47" s="538"/>
      <c r="V47" s="539"/>
    </row>
    <row r="48" customFormat="false" ht="27.75" hidden="false" customHeight="true" outlineLevel="0" collapsed="false">
      <c r="A48" s="541" t="n">
        <f aca="false">A47+1</f>
        <v>30</v>
      </c>
      <c r="B48" s="530" t="str">
        <f aca="false">IF(基本情報入力シート!C82="","",基本情報入力シート!C82)</f>
        <v/>
      </c>
      <c r="C48" s="530"/>
      <c r="D48" s="530"/>
      <c r="E48" s="530"/>
      <c r="F48" s="530"/>
      <c r="G48" s="530"/>
      <c r="H48" s="530"/>
      <c r="I48" s="530"/>
      <c r="J48" s="530"/>
      <c r="K48" s="530"/>
      <c r="L48" s="531" t="str">
        <f aca="false">IF(基本情報入力シート!M82="","",基本情報入力シート!M82)</f>
        <v/>
      </c>
      <c r="M48" s="532" t="str">
        <f aca="false">IF(基本情報入力シート!R82="","",基本情報入力シート!R82)</f>
        <v/>
      </c>
      <c r="N48" s="532" t="str">
        <f aca="false">IF(基本情報入力シート!W82="","",基本情報入力シート!W82)</f>
        <v/>
      </c>
      <c r="O48" s="533" t="str">
        <f aca="false">IF(基本情報入力シート!X82="","",基本情報入力シート!X82)</f>
        <v/>
      </c>
      <c r="P48" s="534" t="str">
        <f aca="false">IF(基本情報入力シート!Y82="","",基本情報入力シート!Y82)</f>
        <v/>
      </c>
      <c r="Q48" s="542"/>
      <c r="R48" s="543"/>
      <c r="S48" s="537"/>
      <c r="T48" s="538"/>
      <c r="U48" s="538"/>
      <c r="V48" s="539"/>
    </row>
    <row r="49" customFormat="false" ht="27.75" hidden="false" customHeight="true" outlineLevel="0" collapsed="false">
      <c r="A49" s="541" t="n">
        <f aca="false">A48+1</f>
        <v>31</v>
      </c>
      <c r="B49" s="530" t="str">
        <f aca="false">IF(基本情報入力シート!C83="","",基本情報入力シート!C83)</f>
        <v/>
      </c>
      <c r="C49" s="530"/>
      <c r="D49" s="530"/>
      <c r="E49" s="530"/>
      <c r="F49" s="530"/>
      <c r="G49" s="530"/>
      <c r="H49" s="530"/>
      <c r="I49" s="530"/>
      <c r="J49" s="530"/>
      <c r="K49" s="530"/>
      <c r="L49" s="531" t="str">
        <f aca="false">IF(基本情報入力シート!M83="","",基本情報入力シート!M83)</f>
        <v/>
      </c>
      <c r="M49" s="532" t="str">
        <f aca="false">IF(基本情報入力シート!R83="","",基本情報入力シート!R83)</f>
        <v/>
      </c>
      <c r="N49" s="532" t="str">
        <f aca="false">IF(基本情報入力シート!W83="","",基本情報入力シート!W83)</f>
        <v/>
      </c>
      <c r="O49" s="533" t="str">
        <f aca="false">IF(基本情報入力シート!X83="","",基本情報入力シート!X83)</f>
        <v/>
      </c>
      <c r="P49" s="534" t="str">
        <f aca="false">IF(基本情報入力シート!Y83="","",基本情報入力シート!Y83)</f>
        <v/>
      </c>
      <c r="Q49" s="542"/>
      <c r="R49" s="543"/>
      <c r="S49" s="537"/>
      <c r="T49" s="538"/>
      <c r="U49" s="538"/>
      <c r="V49" s="539"/>
    </row>
    <row r="50" customFormat="false" ht="27.75" hidden="false" customHeight="true" outlineLevel="0" collapsed="false">
      <c r="A50" s="541" t="n">
        <f aca="false">A49+1</f>
        <v>32</v>
      </c>
      <c r="B50" s="530" t="str">
        <f aca="false">IF(基本情報入力シート!C84="","",基本情報入力シート!C84)</f>
        <v/>
      </c>
      <c r="C50" s="530"/>
      <c r="D50" s="530"/>
      <c r="E50" s="530"/>
      <c r="F50" s="530"/>
      <c r="G50" s="530"/>
      <c r="H50" s="530"/>
      <c r="I50" s="530"/>
      <c r="J50" s="530"/>
      <c r="K50" s="530"/>
      <c r="L50" s="531" t="str">
        <f aca="false">IF(基本情報入力シート!M84="","",基本情報入力シート!M84)</f>
        <v/>
      </c>
      <c r="M50" s="532" t="str">
        <f aca="false">IF(基本情報入力シート!R84="","",基本情報入力シート!R84)</f>
        <v/>
      </c>
      <c r="N50" s="532" t="str">
        <f aca="false">IF(基本情報入力シート!W84="","",基本情報入力シート!W84)</f>
        <v/>
      </c>
      <c r="O50" s="533" t="str">
        <f aca="false">IF(基本情報入力シート!X84="","",基本情報入力シート!X84)</f>
        <v/>
      </c>
      <c r="P50" s="534" t="str">
        <f aca="false">IF(基本情報入力シート!Y84="","",基本情報入力シート!Y84)</f>
        <v/>
      </c>
      <c r="Q50" s="535"/>
      <c r="R50" s="536"/>
      <c r="S50" s="537"/>
      <c r="T50" s="538"/>
      <c r="U50" s="538"/>
      <c r="V50" s="539"/>
    </row>
    <row r="51" customFormat="false" ht="27.75" hidden="false" customHeight="true" outlineLevel="0" collapsed="false">
      <c r="A51" s="541" t="n">
        <f aca="false">A50+1</f>
        <v>33</v>
      </c>
      <c r="B51" s="530" t="str">
        <f aca="false">IF(基本情報入力シート!C85="","",基本情報入力シート!C85)</f>
        <v/>
      </c>
      <c r="C51" s="530"/>
      <c r="D51" s="530"/>
      <c r="E51" s="530"/>
      <c r="F51" s="530"/>
      <c r="G51" s="530"/>
      <c r="H51" s="530"/>
      <c r="I51" s="530"/>
      <c r="J51" s="530"/>
      <c r="K51" s="530"/>
      <c r="L51" s="531" t="str">
        <f aca="false">IF(基本情報入力シート!M85="","",基本情報入力シート!M85)</f>
        <v/>
      </c>
      <c r="M51" s="532" t="str">
        <f aca="false">IF(基本情報入力シート!R85="","",基本情報入力シート!R85)</f>
        <v/>
      </c>
      <c r="N51" s="532" t="str">
        <f aca="false">IF(基本情報入力シート!W85="","",基本情報入力シート!W85)</f>
        <v/>
      </c>
      <c r="O51" s="533" t="str">
        <f aca="false">IF(基本情報入力シート!X85="","",基本情報入力シート!X85)</f>
        <v/>
      </c>
      <c r="P51" s="534" t="str">
        <f aca="false">IF(基本情報入力シート!Y85="","",基本情報入力シート!Y85)</f>
        <v/>
      </c>
      <c r="Q51" s="535"/>
      <c r="R51" s="536"/>
      <c r="S51" s="537"/>
      <c r="T51" s="538"/>
      <c r="U51" s="538"/>
      <c r="V51" s="539"/>
    </row>
    <row r="52" customFormat="false" ht="27.75" hidden="false" customHeight="true" outlineLevel="0" collapsed="false">
      <c r="A52" s="541" t="n">
        <f aca="false">A51+1</f>
        <v>34</v>
      </c>
      <c r="B52" s="530" t="str">
        <f aca="false">IF(基本情報入力シート!C86="","",基本情報入力シート!C86)</f>
        <v/>
      </c>
      <c r="C52" s="530"/>
      <c r="D52" s="530"/>
      <c r="E52" s="530"/>
      <c r="F52" s="530"/>
      <c r="G52" s="530"/>
      <c r="H52" s="530"/>
      <c r="I52" s="530"/>
      <c r="J52" s="530"/>
      <c r="K52" s="530"/>
      <c r="L52" s="531" t="str">
        <f aca="false">IF(基本情報入力シート!M86="","",基本情報入力シート!M86)</f>
        <v/>
      </c>
      <c r="M52" s="532" t="str">
        <f aca="false">IF(基本情報入力シート!R86="","",基本情報入力シート!R86)</f>
        <v/>
      </c>
      <c r="N52" s="532" t="str">
        <f aca="false">IF(基本情報入力シート!W86="","",基本情報入力シート!W86)</f>
        <v/>
      </c>
      <c r="O52" s="533" t="str">
        <f aca="false">IF(基本情報入力シート!X86="","",基本情報入力シート!X86)</f>
        <v/>
      </c>
      <c r="P52" s="534" t="str">
        <f aca="false">IF(基本情報入力シート!Y86="","",基本情報入力シート!Y86)</f>
        <v/>
      </c>
      <c r="Q52" s="535"/>
      <c r="R52" s="536"/>
      <c r="S52" s="537"/>
      <c r="T52" s="538"/>
      <c r="U52" s="538"/>
      <c r="V52" s="539"/>
    </row>
    <row r="53" customFormat="false" ht="27.75" hidden="false" customHeight="true" outlineLevel="0" collapsed="false">
      <c r="A53" s="541" t="n">
        <f aca="false">A52+1</f>
        <v>35</v>
      </c>
      <c r="B53" s="530" t="str">
        <f aca="false">IF(基本情報入力シート!C87="","",基本情報入力シート!C87)</f>
        <v/>
      </c>
      <c r="C53" s="530"/>
      <c r="D53" s="530"/>
      <c r="E53" s="530"/>
      <c r="F53" s="530"/>
      <c r="G53" s="530"/>
      <c r="H53" s="530"/>
      <c r="I53" s="530"/>
      <c r="J53" s="530"/>
      <c r="K53" s="530"/>
      <c r="L53" s="531" t="str">
        <f aca="false">IF(基本情報入力シート!M87="","",基本情報入力シート!M87)</f>
        <v/>
      </c>
      <c r="M53" s="532" t="str">
        <f aca="false">IF(基本情報入力シート!R87="","",基本情報入力シート!R87)</f>
        <v/>
      </c>
      <c r="N53" s="532" t="str">
        <f aca="false">IF(基本情報入力シート!W87="","",基本情報入力シート!W87)</f>
        <v/>
      </c>
      <c r="O53" s="533" t="str">
        <f aca="false">IF(基本情報入力シート!X87="","",基本情報入力シート!X87)</f>
        <v/>
      </c>
      <c r="P53" s="534" t="str">
        <f aca="false">IF(基本情報入力シート!Y87="","",基本情報入力シート!Y87)</f>
        <v/>
      </c>
      <c r="Q53" s="535"/>
      <c r="R53" s="536"/>
      <c r="S53" s="537"/>
      <c r="T53" s="538"/>
      <c r="U53" s="538"/>
      <c r="V53" s="539"/>
    </row>
    <row r="54" customFormat="false" ht="27.75" hidden="false" customHeight="true" outlineLevel="0" collapsed="false">
      <c r="A54" s="541" t="n">
        <f aca="false">A53+1</f>
        <v>36</v>
      </c>
      <c r="B54" s="530" t="str">
        <f aca="false">IF(基本情報入力シート!C88="","",基本情報入力シート!C88)</f>
        <v/>
      </c>
      <c r="C54" s="530"/>
      <c r="D54" s="530"/>
      <c r="E54" s="530"/>
      <c r="F54" s="530"/>
      <c r="G54" s="530"/>
      <c r="H54" s="530"/>
      <c r="I54" s="530"/>
      <c r="J54" s="530"/>
      <c r="K54" s="530"/>
      <c r="L54" s="531" t="str">
        <f aca="false">IF(基本情報入力シート!M88="","",基本情報入力シート!M88)</f>
        <v/>
      </c>
      <c r="M54" s="532" t="str">
        <f aca="false">IF(基本情報入力シート!R88="","",基本情報入力シート!R88)</f>
        <v/>
      </c>
      <c r="N54" s="532" t="str">
        <f aca="false">IF(基本情報入力シート!W88="","",基本情報入力シート!W88)</f>
        <v/>
      </c>
      <c r="O54" s="533" t="str">
        <f aca="false">IF(基本情報入力シート!X88="","",基本情報入力シート!X88)</f>
        <v/>
      </c>
      <c r="P54" s="534" t="str">
        <f aca="false">IF(基本情報入力シート!Y88="","",基本情報入力シート!Y88)</f>
        <v/>
      </c>
      <c r="Q54" s="535"/>
      <c r="R54" s="536"/>
      <c r="S54" s="537"/>
      <c r="T54" s="538"/>
      <c r="U54" s="538"/>
      <c r="V54" s="539"/>
    </row>
    <row r="55" customFormat="false" ht="27.75" hidden="false" customHeight="true" outlineLevel="0" collapsed="false">
      <c r="A55" s="541" t="n">
        <f aca="false">A54+1</f>
        <v>37</v>
      </c>
      <c r="B55" s="530" t="str">
        <f aca="false">IF(基本情報入力シート!C89="","",基本情報入力シート!C89)</f>
        <v/>
      </c>
      <c r="C55" s="530"/>
      <c r="D55" s="530"/>
      <c r="E55" s="530"/>
      <c r="F55" s="530"/>
      <c r="G55" s="530"/>
      <c r="H55" s="530"/>
      <c r="I55" s="530"/>
      <c r="J55" s="530"/>
      <c r="K55" s="530"/>
      <c r="L55" s="531" t="str">
        <f aca="false">IF(基本情報入力シート!M89="","",基本情報入力シート!M89)</f>
        <v/>
      </c>
      <c r="M55" s="532" t="str">
        <f aca="false">IF(基本情報入力シート!R89="","",基本情報入力シート!R89)</f>
        <v/>
      </c>
      <c r="N55" s="532" t="str">
        <f aca="false">IF(基本情報入力シート!W89="","",基本情報入力シート!W89)</f>
        <v/>
      </c>
      <c r="O55" s="533" t="str">
        <f aca="false">IF(基本情報入力シート!X89="","",基本情報入力シート!X89)</f>
        <v/>
      </c>
      <c r="P55" s="534" t="str">
        <f aca="false">IF(基本情報入力シート!Y89="","",基本情報入力シート!Y89)</f>
        <v/>
      </c>
      <c r="Q55" s="535"/>
      <c r="R55" s="536"/>
      <c r="S55" s="537"/>
      <c r="T55" s="538"/>
      <c r="U55" s="538"/>
      <c r="V55" s="539"/>
    </row>
    <row r="56" customFormat="false" ht="27.75" hidden="false" customHeight="true" outlineLevel="0" collapsed="false">
      <c r="A56" s="541" t="n">
        <f aca="false">A55+1</f>
        <v>38</v>
      </c>
      <c r="B56" s="530" t="str">
        <f aca="false">IF(基本情報入力シート!C90="","",基本情報入力シート!C90)</f>
        <v/>
      </c>
      <c r="C56" s="530"/>
      <c r="D56" s="530"/>
      <c r="E56" s="530"/>
      <c r="F56" s="530"/>
      <c r="G56" s="530"/>
      <c r="H56" s="530"/>
      <c r="I56" s="530"/>
      <c r="J56" s="530"/>
      <c r="K56" s="530"/>
      <c r="L56" s="531" t="str">
        <f aca="false">IF(基本情報入力シート!M90="","",基本情報入力シート!M90)</f>
        <v/>
      </c>
      <c r="M56" s="532" t="str">
        <f aca="false">IF(基本情報入力シート!R90="","",基本情報入力シート!R90)</f>
        <v/>
      </c>
      <c r="N56" s="532" t="str">
        <f aca="false">IF(基本情報入力シート!W90="","",基本情報入力シート!W90)</f>
        <v/>
      </c>
      <c r="O56" s="533" t="str">
        <f aca="false">IF(基本情報入力シート!X90="","",基本情報入力シート!X90)</f>
        <v/>
      </c>
      <c r="P56" s="534" t="str">
        <f aca="false">IF(基本情報入力シート!Y90="","",基本情報入力シート!Y90)</f>
        <v/>
      </c>
      <c r="Q56" s="535"/>
      <c r="R56" s="536"/>
      <c r="S56" s="537"/>
      <c r="T56" s="538"/>
      <c r="U56" s="538"/>
      <c r="V56" s="539"/>
    </row>
    <row r="57" customFormat="false" ht="27.75" hidden="false" customHeight="true" outlineLevel="0" collapsed="false">
      <c r="A57" s="541" t="n">
        <f aca="false">A56+1</f>
        <v>39</v>
      </c>
      <c r="B57" s="530" t="str">
        <f aca="false">IF(基本情報入力シート!C91="","",基本情報入力シート!C91)</f>
        <v/>
      </c>
      <c r="C57" s="530"/>
      <c r="D57" s="530"/>
      <c r="E57" s="530"/>
      <c r="F57" s="530"/>
      <c r="G57" s="530"/>
      <c r="H57" s="530"/>
      <c r="I57" s="530"/>
      <c r="J57" s="530"/>
      <c r="K57" s="530"/>
      <c r="L57" s="531" t="str">
        <f aca="false">IF(基本情報入力シート!M91="","",基本情報入力シート!M91)</f>
        <v/>
      </c>
      <c r="M57" s="532" t="str">
        <f aca="false">IF(基本情報入力シート!R91="","",基本情報入力シート!R91)</f>
        <v/>
      </c>
      <c r="N57" s="532" t="str">
        <f aca="false">IF(基本情報入力シート!W91="","",基本情報入力シート!W91)</f>
        <v/>
      </c>
      <c r="O57" s="533" t="str">
        <f aca="false">IF(基本情報入力シート!X91="","",基本情報入力シート!X91)</f>
        <v/>
      </c>
      <c r="P57" s="534" t="str">
        <f aca="false">IF(基本情報入力シート!Y91="","",基本情報入力シート!Y91)</f>
        <v/>
      </c>
      <c r="Q57" s="535"/>
      <c r="R57" s="536"/>
      <c r="S57" s="537"/>
      <c r="T57" s="538"/>
      <c r="U57" s="538"/>
      <c r="V57" s="539"/>
    </row>
    <row r="58" customFormat="false" ht="27.75" hidden="false" customHeight="true" outlineLevel="0" collapsed="false">
      <c r="A58" s="541" t="n">
        <f aca="false">A57+1</f>
        <v>40</v>
      </c>
      <c r="B58" s="530" t="str">
        <f aca="false">IF(基本情報入力シート!C92="","",基本情報入力シート!C92)</f>
        <v/>
      </c>
      <c r="C58" s="530"/>
      <c r="D58" s="530"/>
      <c r="E58" s="530"/>
      <c r="F58" s="530"/>
      <c r="G58" s="530"/>
      <c r="H58" s="530"/>
      <c r="I58" s="530"/>
      <c r="J58" s="530"/>
      <c r="K58" s="530"/>
      <c r="L58" s="531" t="str">
        <f aca="false">IF(基本情報入力シート!M92="","",基本情報入力シート!M92)</f>
        <v/>
      </c>
      <c r="M58" s="532" t="str">
        <f aca="false">IF(基本情報入力シート!R92="","",基本情報入力シート!R92)</f>
        <v/>
      </c>
      <c r="N58" s="532" t="str">
        <f aca="false">IF(基本情報入力シート!W92="","",基本情報入力シート!W92)</f>
        <v/>
      </c>
      <c r="O58" s="533" t="str">
        <f aca="false">IF(基本情報入力シート!X92="","",基本情報入力シート!X92)</f>
        <v/>
      </c>
      <c r="P58" s="534" t="str">
        <f aca="false">IF(基本情報入力シート!Y92="","",基本情報入力シート!Y92)</f>
        <v/>
      </c>
      <c r="Q58" s="535"/>
      <c r="R58" s="536"/>
      <c r="S58" s="537"/>
      <c r="T58" s="538"/>
      <c r="U58" s="538"/>
      <c r="V58" s="539"/>
    </row>
    <row r="59" customFormat="false" ht="27.75" hidden="false" customHeight="true" outlineLevel="0" collapsed="false">
      <c r="A59" s="541" t="n">
        <f aca="false">A58+1</f>
        <v>41</v>
      </c>
      <c r="B59" s="530" t="str">
        <f aca="false">IF(基本情報入力シート!C93="","",基本情報入力シート!C93)</f>
        <v/>
      </c>
      <c r="C59" s="530"/>
      <c r="D59" s="530"/>
      <c r="E59" s="530"/>
      <c r="F59" s="530"/>
      <c r="G59" s="530"/>
      <c r="H59" s="530"/>
      <c r="I59" s="530"/>
      <c r="J59" s="530"/>
      <c r="K59" s="530"/>
      <c r="L59" s="531" t="str">
        <f aca="false">IF(基本情報入力シート!M93="","",基本情報入力シート!M93)</f>
        <v/>
      </c>
      <c r="M59" s="532" t="str">
        <f aca="false">IF(基本情報入力シート!R93="","",基本情報入力シート!R93)</f>
        <v/>
      </c>
      <c r="N59" s="532" t="str">
        <f aca="false">IF(基本情報入力シート!W93="","",基本情報入力シート!W93)</f>
        <v/>
      </c>
      <c r="O59" s="533" t="str">
        <f aca="false">IF(基本情報入力シート!X93="","",基本情報入力シート!X93)</f>
        <v/>
      </c>
      <c r="P59" s="534" t="str">
        <f aca="false">IF(基本情報入力シート!Y93="","",基本情報入力シート!Y93)</f>
        <v/>
      </c>
      <c r="Q59" s="535"/>
      <c r="R59" s="536"/>
      <c r="S59" s="537"/>
      <c r="T59" s="538"/>
      <c r="U59" s="538"/>
      <c r="V59" s="539"/>
    </row>
    <row r="60" customFormat="false" ht="27.75" hidden="false" customHeight="true" outlineLevel="0" collapsed="false">
      <c r="A60" s="541" t="n">
        <f aca="false">A59+1</f>
        <v>42</v>
      </c>
      <c r="B60" s="530" t="str">
        <f aca="false">IF(基本情報入力シート!C94="","",基本情報入力シート!C94)</f>
        <v/>
      </c>
      <c r="C60" s="530"/>
      <c r="D60" s="530"/>
      <c r="E60" s="530"/>
      <c r="F60" s="530"/>
      <c r="G60" s="530"/>
      <c r="H60" s="530"/>
      <c r="I60" s="530"/>
      <c r="J60" s="530"/>
      <c r="K60" s="530"/>
      <c r="L60" s="531" t="str">
        <f aca="false">IF(基本情報入力シート!M94="","",基本情報入力シート!M94)</f>
        <v/>
      </c>
      <c r="M60" s="532" t="str">
        <f aca="false">IF(基本情報入力シート!R94="","",基本情報入力シート!R94)</f>
        <v/>
      </c>
      <c r="N60" s="532" t="str">
        <f aca="false">IF(基本情報入力シート!W94="","",基本情報入力シート!W94)</f>
        <v/>
      </c>
      <c r="O60" s="533" t="str">
        <f aca="false">IF(基本情報入力シート!X94="","",基本情報入力シート!X94)</f>
        <v/>
      </c>
      <c r="P60" s="534" t="str">
        <f aca="false">IF(基本情報入力シート!Y94="","",基本情報入力シート!Y94)</f>
        <v/>
      </c>
      <c r="Q60" s="535"/>
      <c r="R60" s="536"/>
      <c r="S60" s="537"/>
      <c r="T60" s="538"/>
      <c r="U60" s="538"/>
      <c r="V60" s="539"/>
    </row>
    <row r="61" customFormat="false" ht="27.75" hidden="false" customHeight="true" outlineLevel="0" collapsed="false">
      <c r="A61" s="541" t="n">
        <f aca="false">A60+1</f>
        <v>43</v>
      </c>
      <c r="B61" s="530" t="str">
        <f aca="false">IF(基本情報入力シート!C95="","",基本情報入力シート!C95)</f>
        <v/>
      </c>
      <c r="C61" s="530"/>
      <c r="D61" s="530"/>
      <c r="E61" s="530"/>
      <c r="F61" s="530"/>
      <c r="G61" s="530"/>
      <c r="H61" s="530"/>
      <c r="I61" s="530"/>
      <c r="J61" s="530"/>
      <c r="K61" s="530"/>
      <c r="L61" s="531" t="str">
        <f aca="false">IF(基本情報入力シート!M95="","",基本情報入力シート!M95)</f>
        <v/>
      </c>
      <c r="M61" s="532" t="str">
        <f aca="false">IF(基本情報入力シート!R95="","",基本情報入力シート!R95)</f>
        <v/>
      </c>
      <c r="N61" s="532" t="str">
        <f aca="false">IF(基本情報入力シート!W95="","",基本情報入力シート!W95)</f>
        <v/>
      </c>
      <c r="O61" s="533" t="str">
        <f aca="false">IF(基本情報入力シート!X95="","",基本情報入力シート!X95)</f>
        <v/>
      </c>
      <c r="P61" s="534" t="str">
        <f aca="false">IF(基本情報入力シート!Y95="","",基本情報入力シート!Y95)</f>
        <v/>
      </c>
      <c r="Q61" s="535"/>
      <c r="R61" s="536"/>
      <c r="S61" s="537"/>
      <c r="T61" s="538"/>
      <c r="U61" s="538"/>
      <c r="V61" s="539"/>
    </row>
    <row r="62" customFormat="false" ht="27.75" hidden="false" customHeight="true" outlineLevel="0" collapsed="false">
      <c r="A62" s="541" t="n">
        <f aca="false">A61+1</f>
        <v>44</v>
      </c>
      <c r="B62" s="530" t="str">
        <f aca="false">IF(基本情報入力シート!C96="","",基本情報入力シート!C96)</f>
        <v/>
      </c>
      <c r="C62" s="530"/>
      <c r="D62" s="530"/>
      <c r="E62" s="530"/>
      <c r="F62" s="530"/>
      <c r="G62" s="530"/>
      <c r="H62" s="530"/>
      <c r="I62" s="530"/>
      <c r="J62" s="530"/>
      <c r="K62" s="530"/>
      <c r="L62" s="531" t="str">
        <f aca="false">IF(基本情報入力シート!M96="","",基本情報入力シート!M96)</f>
        <v/>
      </c>
      <c r="M62" s="532" t="str">
        <f aca="false">IF(基本情報入力シート!R96="","",基本情報入力シート!R96)</f>
        <v/>
      </c>
      <c r="N62" s="532" t="str">
        <f aca="false">IF(基本情報入力シート!W96="","",基本情報入力シート!W96)</f>
        <v/>
      </c>
      <c r="O62" s="533" t="str">
        <f aca="false">IF(基本情報入力シート!X96="","",基本情報入力シート!X96)</f>
        <v/>
      </c>
      <c r="P62" s="534" t="str">
        <f aca="false">IF(基本情報入力シート!Y96="","",基本情報入力シート!Y96)</f>
        <v/>
      </c>
      <c r="Q62" s="535"/>
      <c r="R62" s="536"/>
      <c r="S62" s="537"/>
      <c r="T62" s="538"/>
      <c r="U62" s="538"/>
      <c r="V62" s="539"/>
    </row>
    <row r="63" customFormat="false" ht="27.75" hidden="false" customHeight="true" outlineLevel="0" collapsed="false">
      <c r="A63" s="541" t="n">
        <f aca="false">A62+1</f>
        <v>45</v>
      </c>
      <c r="B63" s="530" t="str">
        <f aca="false">IF(基本情報入力シート!C97="","",基本情報入力シート!C97)</f>
        <v/>
      </c>
      <c r="C63" s="530"/>
      <c r="D63" s="530"/>
      <c r="E63" s="530"/>
      <c r="F63" s="530"/>
      <c r="G63" s="530"/>
      <c r="H63" s="530"/>
      <c r="I63" s="530"/>
      <c r="J63" s="530"/>
      <c r="K63" s="530"/>
      <c r="L63" s="531" t="str">
        <f aca="false">IF(基本情報入力シート!M97="","",基本情報入力シート!M97)</f>
        <v/>
      </c>
      <c r="M63" s="532" t="str">
        <f aca="false">IF(基本情報入力シート!R97="","",基本情報入力シート!R97)</f>
        <v/>
      </c>
      <c r="N63" s="532" t="str">
        <f aca="false">IF(基本情報入力シート!W97="","",基本情報入力シート!W97)</f>
        <v/>
      </c>
      <c r="O63" s="533" t="str">
        <f aca="false">IF(基本情報入力シート!X97="","",基本情報入力シート!X97)</f>
        <v/>
      </c>
      <c r="P63" s="534" t="str">
        <f aca="false">IF(基本情報入力シート!Y97="","",基本情報入力シート!Y97)</f>
        <v/>
      </c>
      <c r="Q63" s="535"/>
      <c r="R63" s="536"/>
      <c r="S63" s="537"/>
      <c r="T63" s="538"/>
      <c r="U63" s="538"/>
      <c r="V63" s="539"/>
    </row>
    <row r="64" customFormat="false" ht="27.75" hidden="false" customHeight="true" outlineLevel="0" collapsed="false">
      <c r="A64" s="541" t="n">
        <f aca="false">A63+1</f>
        <v>46</v>
      </c>
      <c r="B64" s="530" t="str">
        <f aca="false">IF(基本情報入力シート!C98="","",基本情報入力シート!C98)</f>
        <v/>
      </c>
      <c r="C64" s="530"/>
      <c r="D64" s="530"/>
      <c r="E64" s="530"/>
      <c r="F64" s="530"/>
      <c r="G64" s="530"/>
      <c r="H64" s="530"/>
      <c r="I64" s="530"/>
      <c r="J64" s="530"/>
      <c r="K64" s="530"/>
      <c r="L64" s="531" t="str">
        <f aca="false">IF(基本情報入力シート!M98="","",基本情報入力シート!M98)</f>
        <v/>
      </c>
      <c r="M64" s="532" t="str">
        <f aca="false">IF(基本情報入力シート!R98="","",基本情報入力シート!R98)</f>
        <v/>
      </c>
      <c r="N64" s="532" t="str">
        <f aca="false">IF(基本情報入力シート!W98="","",基本情報入力シート!W98)</f>
        <v/>
      </c>
      <c r="O64" s="533" t="str">
        <f aca="false">IF(基本情報入力シート!X98="","",基本情報入力シート!X98)</f>
        <v/>
      </c>
      <c r="P64" s="534" t="str">
        <f aca="false">IF(基本情報入力シート!Y98="","",基本情報入力シート!Y98)</f>
        <v/>
      </c>
      <c r="Q64" s="535"/>
      <c r="R64" s="536"/>
      <c r="S64" s="537"/>
      <c r="T64" s="538"/>
      <c r="U64" s="538"/>
      <c r="V64" s="539"/>
    </row>
    <row r="65" customFormat="false" ht="27.75" hidden="false" customHeight="true" outlineLevel="0" collapsed="false">
      <c r="A65" s="541" t="n">
        <f aca="false">A64+1</f>
        <v>47</v>
      </c>
      <c r="B65" s="530" t="str">
        <f aca="false">IF(基本情報入力シート!C99="","",基本情報入力シート!C99)</f>
        <v/>
      </c>
      <c r="C65" s="530"/>
      <c r="D65" s="530"/>
      <c r="E65" s="530"/>
      <c r="F65" s="530"/>
      <c r="G65" s="530"/>
      <c r="H65" s="530"/>
      <c r="I65" s="530"/>
      <c r="J65" s="530"/>
      <c r="K65" s="530"/>
      <c r="L65" s="531" t="str">
        <f aca="false">IF(基本情報入力シート!M99="","",基本情報入力シート!M99)</f>
        <v/>
      </c>
      <c r="M65" s="532" t="str">
        <f aca="false">IF(基本情報入力シート!R99="","",基本情報入力シート!R99)</f>
        <v/>
      </c>
      <c r="N65" s="532" t="str">
        <f aca="false">IF(基本情報入力シート!W99="","",基本情報入力シート!W99)</f>
        <v/>
      </c>
      <c r="O65" s="533" t="str">
        <f aca="false">IF(基本情報入力シート!X99="","",基本情報入力シート!X99)</f>
        <v/>
      </c>
      <c r="P65" s="534" t="str">
        <f aca="false">IF(基本情報入力シート!Y99="","",基本情報入力シート!Y99)</f>
        <v/>
      </c>
      <c r="Q65" s="535"/>
      <c r="R65" s="536"/>
      <c r="S65" s="537"/>
      <c r="T65" s="538"/>
      <c r="U65" s="538"/>
      <c r="V65" s="539"/>
    </row>
    <row r="66" customFormat="false" ht="27.75" hidden="false" customHeight="true" outlineLevel="0" collapsed="false">
      <c r="A66" s="541" t="n">
        <f aca="false">A65+1</f>
        <v>48</v>
      </c>
      <c r="B66" s="530" t="str">
        <f aca="false">IF(基本情報入力シート!C100="","",基本情報入力シート!C100)</f>
        <v/>
      </c>
      <c r="C66" s="530"/>
      <c r="D66" s="530"/>
      <c r="E66" s="530"/>
      <c r="F66" s="530"/>
      <c r="G66" s="530"/>
      <c r="H66" s="530"/>
      <c r="I66" s="530"/>
      <c r="J66" s="530"/>
      <c r="K66" s="530"/>
      <c r="L66" s="531" t="str">
        <f aca="false">IF(基本情報入力シート!M100="","",基本情報入力シート!M100)</f>
        <v/>
      </c>
      <c r="M66" s="532" t="str">
        <f aca="false">IF(基本情報入力シート!R100="","",基本情報入力シート!R100)</f>
        <v/>
      </c>
      <c r="N66" s="532" t="str">
        <f aca="false">IF(基本情報入力シート!W100="","",基本情報入力シート!W100)</f>
        <v/>
      </c>
      <c r="O66" s="533" t="str">
        <f aca="false">IF(基本情報入力シート!X100="","",基本情報入力シート!X100)</f>
        <v/>
      </c>
      <c r="P66" s="534" t="str">
        <f aca="false">IF(基本情報入力シート!Y100="","",基本情報入力シート!Y100)</f>
        <v/>
      </c>
      <c r="Q66" s="535"/>
      <c r="R66" s="536"/>
      <c r="S66" s="537"/>
      <c r="T66" s="538"/>
      <c r="U66" s="538"/>
      <c r="V66" s="539"/>
    </row>
    <row r="67" customFormat="false" ht="27.75" hidden="false" customHeight="true" outlineLevel="0" collapsed="false">
      <c r="A67" s="541" t="n">
        <f aca="false">A66+1</f>
        <v>49</v>
      </c>
      <c r="B67" s="530" t="str">
        <f aca="false">IF(基本情報入力シート!C101="","",基本情報入力シート!C101)</f>
        <v/>
      </c>
      <c r="C67" s="530"/>
      <c r="D67" s="530"/>
      <c r="E67" s="530"/>
      <c r="F67" s="530"/>
      <c r="G67" s="530"/>
      <c r="H67" s="530"/>
      <c r="I67" s="530"/>
      <c r="J67" s="530"/>
      <c r="K67" s="530"/>
      <c r="L67" s="531" t="str">
        <f aca="false">IF(基本情報入力シート!M101="","",基本情報入力シート!M101)</f>
        <v/>
      </c>
      <c r="M67" s="532" t="str">
        <f aca="false">IF(基本情報入力シート!R101="","",基本情報入力シート!R101)</f>
        <v/>
      </c>
      <c r="N67" s="532" t="str">
        <f aca="false">IF(基本情報入力シート!W101="","",基本情報入力シート!W101)</f>
        <v/>
      </c>
      <c r="O67" s="533" t="str">
        <f aca="false">IF(基本情報入力シート!X101="","",基本情報入力シート!X101)</f>
        <v/>
      </c>
      <c r="P67" s="534" t="str">
        <f aca="false">IF(基本情報入力シート!Y101="","",基本情報入力シート!Y101)</f>
        <v/>
      </c>
      <c r="Q67" s="535"/>
      <c r="R67" s="536"/>
      <c r="S67" s="537"/>
      <c r="T67" s="538"/>
      <c r="U67" s="538"/>
      <c r="V67" s="539"/>
    </row>
    <row r="68" customFormat="false" ht="27.75" hidden="false" customHeight="true" outlineLevel="0" collapsed="false">
      <c r="A68" s="541" t="n">
        <f aca="false">A67+1</f>
        <v>50</v>
      </c>
      <c r="B68" s="530" t="str">
        <f aca="false">IF(基本情報入力シート!C102="","",基本情報入力シート!C102)</f>
        <v/>
      </c>
      <c r="C68" s="530"/>
      <c r="D68" s="530"/>
      <c r="E68" s="530"/>
      <c r="F68" s="530"/>
      <c r="G68" s="530"/>
      <c r="H68" s="530"/>
      <c r="I68" s="530"/>
      <c r="J68" s="530"/>
      <c r="K68" s="530"/>
      <c r="L68" s="531" t="str">
        <f aca="false">IF(基本情報入力シート!M102="","",基本情報入力シート!M102)</f>
        <v/>
      </c>
      <c r="M68" s="532" t="str">
        <f aca="false">IF(基本情報入力シート!R102="","",基本情報入力シート!R102)</f>
        <v/>
      </c>
      <c r="N68" s="532" t="str">
        <f aca="false">IF(基本情報入力シート!W102="","",基本情報入力シート!W102)</f>
        <v/>
      </c>
      <c r="O68" s="533" t="str">
        <f aca="false">IF(基本情報入力シート!X102="","",基本情報入力シート!X102)</f>
        <v/>
      </c>
      <c r="P68" s="534" t="str">
        <f aca="false">IF(基本情報入力シート!Y102="","",基本情報入力シート!Y102)</f>
        <v/>
      </c>
      <c r="Q68" s="535"/>
      <c r="R68" s="536"/>
      <c r="S68" s="537"/>
      <c r="T68" s="538"/>
      <c r="U68" s="538"/>
      <c r="V68" s="539"/>
    </row>
    <row r="69" customFormat="false" ht="27.75" hidden="false" customHeight="true" outlineLevel="0" collapsed="false">
      <c r="A69" s="541" t="n">
        <f aca="false">A68+1</f>
        <v>51</v>
      </c>
      <c r="B69" s="530" t="str">
        <f aca="false">IF(基本情報入力シート!C103="","",基本情報入力シート!C103)</f>
        <v/>
      </c>
      <c r="C69" s="530"/>
      <c r="D69" s="530"/>
      <c r="E69" s="530"/>
      <c r="F69" s="530"/>
      <c r="G69" s="530"/>
      <c r="H69" s="530"/>
      <c r="I69" s="530"/>
      <c r="J69" s="530"/>
      <c r="K69" s="530"/>
      <c r="L69" s="531" t="str">
        <f aca="false">IF(基本情報入力シート!M103="","",基本情報入力シート!M103)</f>
        <v/>
      </c>
      <c r="M69" s="532" t="str">
        <f aca="false">IF(基本情報入力シート!R103="","",基本情報入力シート!R103)</f>
        <v/>
      </c>
      <c r="N69" s="532" t="str">
        <f aca="false">IF(基本情報入力シート!W103="","",基本情報入力シート!W103)</f>
        <v/>
      </c>
      <c r="O69" s="533" t="str">
        <f aca="false">IF(基本情報入力シート!X103="","",基本情報入力シート!X103)</f>
        <v/>
      </c>
      <c r="P69" s="534" t="str">
        <f aca="false">IF(基本情報入力シート!Y103="","",基本情報入力シート!Y103)</f>
        <v/>
      </c>
      <c r="Q69" s="535"/>
      <c r="R69" s="536"/>
      <c r="S69" s="537"/>
      <c r="T69" s="538"/>
      <c r="U69" s="538"/>
      <c r="V69" s="539"/>
    </row>
    <row r="70" customFormat="false" ht="27.75" hidden="false" customHeight="true" outlineLevel="0" collapsed="false">
      <c r="A70" s="541" t="n">
        <f aca="false">A69+1</f>
        <v>52</v>
      </c>
      <c r="B70" s="530" t="str">
        <f aca="false">IF(基本情報入力シート!C104="","",基本情報入力シート!C104)</f>
        <v/>
      </c>
      <c r="C70" s="530"/>
      <c r="D70" s="530"/>
      <c r="E70" s="530"/>
      <c r="F70" s="530"/>
      <c r="G70" s="530"/>
      <c r="H70" s="530"/>
      <c r="I70" s="530"/>
      <c r="J70" s="530"/>
      <c r="K70" s="530"/>
      <c r="L70" s="531" t="str">
        <f aca="false">IF(基本情報入力シート!M104="","",基本情報入力シート!M104)</f>
        <v/>
      </c>
      <c r="M70" s="532" t="str">
        <f aca="false">IF(基本情報入力シート!R104="","",基本情報入力シート!R104)</f>
        <v/>
      </c>
      <c r="N70" s="532" t="str">
        <f aca="false">IF(基本情報入力シート!W104="","",基本情報入力シート!W104)</f>
        <v/>
      </c>
      <c r="O70" s="533" t="str">
        <f aca="false">IF(基本情報入力シート!X104="","",基本情報入力シート!X104)</f>
        <v/>
      </c>
      <c r="P70" s="534" t="str">
        <f aca="false">IF(基本情報入力シート!Y104="","",基本情報入力シート!Y104)</f>
        <v/>
      </c>
      <c r="Q70" s="535"/>
      <c r="R70" s="536"/>
      <c r="S70" s="537"/>
      <c r="T70" s="538"/>
      <c r="U70" s="538"/>
      <c r="V70" s="539"/>
    </row>
    <row r="71" customFormat="false" ht="27.75" hidden="false" customHeight="true" outlineLevel="0" collapsed="false">
      <c r="A71" s="541" t="n">
        <f aca="false">A70+1</f>
        <v>53</v>
      </c>
      <c r="B71" s="530" t="str">
        <f aca="false">IF(基本情報入力シート!C105="","",基本情報入力シート!C105)</f>
        <v/>
      </c>
      <c r="C71" s="530"/>
      <c r="D71" s="530"/>
      <c r="E71" s="530"/>
      <c r="F71" s="530"/>
      <c r="G71" s="530"/>
      <c r="H71" s="530"/>
      <c r="I71" s="530"/>
      <c r="J71" s="530"/>
      <c r="K71" s="530"/>
      <c r="L71" s="531" t="str">
        <f aca="false">IF(基本情報入力シート!M105="","",基本情報入力シート!M105)</f>
        <v/>
      </c>
      <c r="M71" s="532" t="str">
        <f aca="false">IF(基本情報入力シート!R105="","",基本情報入力シート!R105)</f>
        <v/>
      </c>
      <c r="N71" s="532" t="str">
        <f aca="false">IF(基本情報入力シート!W105="","",基本情報入力シート!W105)</f>
        <v/>
      </c>
      <c r="O71" s="533" t="str">
        <f aca="false">IF(基本情報入力シート!X105="","",基本情報入力シート!X105)</f>
        <v/>
      </c>
      <c r="P71" s="534" t="str">
        <f aca="false">IF(基本情報入力シート!Y105="","",基本情報入力シート!Y105)</f>
        <v/>
      </c>
      <c r="Q71" s="535"/>
      <c r="R71" s="536"/>
      <c r="S71" s="537"/>
      <c r="T71" s="538"/>
      <c r="U71" s="538"/>
      <c r="V71" s="539"/>
    </row>
    <row r="72" customFormat="false" ht="27.75" hidden="false" customHeight="true" outlineLevel="0" collapsed="false">
      <c r="A72" s="541" t="n">
        <f aca="false">A71+1</f>
        <v>54</v>
      </c>
      <c r="B72" s="530" t="str">
        <f aca="false">IF(基本情報入力シート!C106="","",基本情報入力シート!C106)</f>
        <v/>
      </c>
      <c r="C72" s="530"/>
      <c r="D72" s="530"/>
      <c r="E72" s="530"/>
      <c r="F72" s="530"/>
      <c r="G72" s="530"/>
      <c r="H72" s="530"/>
      <c r="I72" s="530"/>
      <c r="J72" s="530"/>
      <c r="K72" s="530"/>
      <c r="L72" s="531" t="str">
        <f aca="false">IF(基本情報入力シート!M106="","",基本情報入力シート!M106)</f>
        <v/>
      </c>
      <c r="M72" s="532" t="str">
        <f aca="false">IF(基本情報入力シート!R106="","",基本情報入力シート!R106)</f>
        <v/>
      </c>
      <c r="N72" s="532" t="str">
        <f aca="false">IF(基本情報入力シート!W106="","",基本情報入力シート!W106)</f>
        <v/>
      </c>
      <c r="O72" s="533" t="str">
        <f aca="false">IF(基本情報入力シート!X106="","",基本情報入力シート!X106)</f>
        <v/>
      </c>
      <c r="P72" s="534" t="str">
        <f aca="false">IF(基本情報入力シート!Y106="","",基本情報入力シート!Y106)</f>
        <v/>
      </c>
      <c r="Q72" s="535"/>
      <c r="R72" s="536"/>
      <c r="S72" s="537"/>
      <c r="T72" s="538"/>
      <c r="U72" s="538"/>
      <c r="V72" s="539"/>
    </row>
    <row r="73" customFormat="false" ht="27.75" hidden="false" customHeight="true" outlineLevel="0" collapsed="false">
      <c r="A73" s="541" t="n">
        <f aca="false">A72+1</f>
        <v>55</v>
      </c>
      <c r="B73" s="530" t="str">
        <f aca="false">IF(基本情報入力シート!C107="","",基本情報入力シート!C107)</f>
        <v/>
      </c>
      <c r="C73" s="530"/>
      <c r="D73" s="530"/>
      <c r="E73" s="530"/>
      <c r="F73" s="530"/>
      <c r="G73" s="530"/>
      <c r="H73" s="530"/>
      <c r="I73" s="530"/>
      <c r="J73" s="530"/>
      <c r="K73" s="530"/>
      <c r="L73" s="531" t="str">
        <f aca="false">IF(基本情報入力シート!M107="","",基本情報入力シート!M107)</f>
        <v/>
      </c>
      <c r="M73" s="532" t="str">
        <f aca="false">IF(基本情報入力シート!R107="","",基本情報入力シート!R107)</f>
        <v/>
      </c>
      <c r="N73" s="532" t="str">
        <f aca="false">IF(基本情報入力シート!W107="","",基本情報入力シート!W107)</f>
        <v/>
      </c>
      <c r="O73" s="533" t="str">
        <f aca="false">IF(基本情報入力シート!X107="","",基本情報入力シート!X107)</f>
        <v/>
      </c>
      <c r="P73" s="534" t="str">
        <f aca="false">IF(基本情報入力シート!Y107="","",基本情報入力シート!Y107)</f>
        <v/>
      </c>
      <c r="Q73" s="535"/>
      <c r="R73" s="536"/>
      <c r="S73" s="537"/>
      <c r="T73" s="538"/>
      <c r="U73" s="538"/>
      <c r="V73" s="539"/>
    </row>
    <row r="74" customFormat="false" ht="27.75" hidden="false" customHeight="true" outlineLevel="0" collapsed="false">
      <c r="A74" s="541" t="n">
        <f aca="false">A73+1</f>
        <v>56</v>
      </c>
      <c r="B74" s="530" t="str">
        <f aca="false">IF(基本情報入力シート!C108="","",基本情報入力シート!C108)</f>
        <v/>
      </c>
      <c r="C74" s="530"/>
      <c r="D74" s="530"/>
      <c r="E74" s="530"/>
      <c r="F74" s="530"/>
      <c r="G74" s="530"/>
      <c r="H74" s="530"/>
      <c r="I74" s="530"/>
      <c r="J74" s="530"/>
      <c r="K74" s="530"/>
      <c r="L74" s="531" t="str">
        <f aca="false">IF(基本情報入力シート!M108="","",基本情報入力シート!M108)</f>
        <v/>
      </c>
      <c r="M74" s="532" t="str">
        <f aca="false">IF(基本情報入力シート!R108="","",基本情報入力シート!R108)</f>
        <v/>
      </c>
      <c r="N74" s="532" t="str">
        <f aca="false">IF(基本情報入力シート!W108="","",基本情報入力シート!W108)</f>
        <v/>
      </c>
      <c r="O74" s="533" t="str">
        <f aca="false">IF(基本情報入力シート!X108="","",基本情報入力シート!X108)</f>
        <v/>
      </c>
      <c r="P74" s="534" t="str">
        <f aca="false">IF(基本情報入力シート!Y108="","",基本情報入力シート!Y108)</f>
        <v/>
      </c>
      <c r="Q74" s="535"/>
      <c r="R74" s="536"/>
      <c r="S74" s="537"/>
      <c r="T74" s="538"/>
      <c r="U74" s="538"/>
      <c r="V74" s="539"/>
    </row>
    <row r="75" customFormat="false" ht="27.75" hidden="false" customHeight="true" outlineLevel="0" collapsed="false">
      <c r="A75" s="541" t="n">
        <f aca="false">A74+1</f>
        <v>57</v>
      </c>
      <c r="B75" s="530" t="str">
        <f aca="false">IF(基本情報入力シート!C109="","",基本情報入力シート!C109)</f>
        <v/>
      </c>
      <c r="C75" s="530"/>
      <c r="D75" s="530"/>
      <c r="E75" s="530"/>
      <c r="F75" s="530"/>
      <c r="G75" s="530"/>
      <c r="H75" s="530"/>
      <c r="I75" s="530"/>
      <c r="J75" s="530"/>
      <c r="K75" s="530"/>
      <c r="L75" s="531" t="str">
        <f aca="false">IF(基本情報入力シート!M109="","",基本情報入力シート!M109)</f>
        <v/>
      </c>
      <c r="M75" s="532" t="str">
        <f aca="false">IF(基本情報入力シート!R109="","",基本情報入力シート!R109)</f>
        <v/>
      </c>
      <c r="N75" s="532" t="str">
        <f aca="false">IF(基本情報入力シート!W109="","",基本情報入力シート!W109)</f>
        <v/>
      </c>
      <c r="O75" s="533" t="str">
        <f aca="false">IF(基本情報入力シート!X109="","",基本情報入力シート!X109)</f>
        <v/>
      </c>
      <c r="P75" s="534" t="str">
        <f aca="false">IF(基本情報入力シート!Y109="","",基本情報入力シート!Y109)</f>
        <v/>
      </c>
      <c r="Q75" s="535"/>
      <c r="R75" s="536"/>
      <c r="S75" s="537"/>
      <c r="T75" s="538"/>
      <c r="U75" s="538"/>
      <c r="V75" s="539"/>
    </row>
    <row r="76" customFormat="false" ht="27.75" hidden="false" customHeight="true" outlineLevel="0" collapsed="false">
      <c r="A76" s="541" t="n">
        <f aca="false">A75+1</f>
        <v>58</v>
      </c>
      <c r="B76" s="530" t="str">
        <f aca="false">IF(基本情報入力シート!C110="","",基本情報入力シート!C110)</f>
        <v/>
      </c>
      <c r="C76" s="530"/>
      <c r="D76" s="530"/>
      <c r="E76" s="530"/>
      <c r="F76" s="530"/>
      <c r="G76" s="530"/>
      <c r="H76" s="530"/>
      <c r="I76" s="530"/>
      <c r="J76" s="530"/>
      <c r="K76" s="530"/>
      <c r="L76" s="531" t="str">
        <f aca="false">IF(基本情報入力シート!M110="","",基本情報入力シート!M110)</f>
        <v/>
      </c>
      <c r="M76" s="532" t="str">
        <f aca="false">IF(基本情報入力シート!R110="","",基本情報入力シート!R110)</f>
        <v/>
      </c>
      <c r="N76" s="532" t="str">
        <f aca="false">IF(基本情報入力シート!W110="","",基本情報入力シート!W110)</f>
        <v/>
      </c>
      <c r="O76" s="533" t="str">
        <f aca="false">IF(基本情報入力シート!X110="","",基本情報入力シート!X110)</f>
        <v/>
      </c>
      <c r="P76" s="534" t="str">
        <f aca="false">IF(基本情報入力シート!Y110="","",基本情報入力シート!Y110)</f>
        <v/>
      </c>
      <c r="Q76" s="535"/>
      <c r="R76" s="536"/>
      <c r="S76" s="537"/>
      <c r="T76" s="538"/>
      <c r="U76" s="538"/>
      <c r="V76" s="539"/>
    </row>
    <row r="77" customFormat="false" ht="27.75" hidden="false" customHeight="true" outlineLevel="0" collapsed="false">
      <c r="A77" s="541" t="n">
        <f aca="false">A76+1</f>
        <v>59</v>
      </c>
      <c r="B77" s="530" t="str">
        <f aca="false">IF(基本情報入力シート!C111="","",基本情報入力シート!C111)</f>
        <v/>
      </c>
      <c r="C77" s="530"/>
      <c r="D77" s="530"/>
      <c r="E77" s="530"/>
      <c r="F77" s="530"/>
      <c r="G77" s="530"/>
      <c r="H77" s="530"/>
      <c r="I77" s="530"/>
      <c r="J77" s="530"/>
      <c r="K77" s="530"/>
      <c r="L77" s="531" t="str">
        <f aca="false">IF(基本情報入力シート!M111="","",基本情報入力シート!M111)</f>
        <v/>
      </c>
      <c r="M77" s="532" t="str">
        <f aca="false">IF(基本情報入力シート!R111="","",基本情報入力シート!R111)</f>
        <v/>
      </c>
      <c r="N77" s="532" t="str">
        <f aca="false">IF(基本情報入力シート!W111="","",基本情報入力シート!W111)</f>
        <v/>
      </c>
      <c r="O77" s="533" t="str">
        <f aca="false">IF(基本情報入力シート!X111="","",基本情報入力シート!X111)</f>
        <v/>
      </c>
      <c r="P77" s="534" t="str">
        <f aca="false">IF(基本情報入力シート!Y111="","",基本情報入力シート!Y111)</f>
        <v/>
      </c>
      <c r="Q77" s="535"/>
      <c r="R77" s="536"/>
      <c r="S77" s="537"/>
      <c r="T77" s="538"/>
      <c r="U77" s="538"/>
      <c r="V77" s="539"/>
    </row>
    <row r="78" customFormat="false" ht="27.75" hidden="false" customHeight="true" outlineLevel="0" collapsed="false">
      <c r="A78" s="541" t="n">
        <f aca="false">A77+1</f>
        <v>60</v>
      </c>
      <c r="B78" s="530" t="str">
        <f aca="false">IF(基本情報入力シート!C112="","",基本情報入力シート!C112)</f>
        <v/>
      </c>
      <c r="C78" s="530"/>
      <c r="D78" s="530"/>
      <c r="E78" s="530"/>
      <c r="F78" s="530"/>
      <c r="G78" s="530"/>
      <c r="H78" s="530"/>
      <c r="I78" s="530"/>
      <c r="J78" s="530"/>
      <c r="K78" s="530"/>
      <c r="L78" s="531" t="str">
        <f aca="false">IF(基本情報入力シート!M112="","",基本情報入力シート!M112)</f>
        <v/>
      </c>
      <c r="M78" s="532" t="str">
        <f aca="false">IF(基本情報入力シート!R112="","",基本情報入力シート!R112)</f>
        <v/>
      </c>
      <c r="N78" s="532" t="str">
        <f aca="false">IF(基本情報入力シート!W112="","",基本情報入力シート!W112)</f>
        <v/>
      </c>
      <c r="O78" s="533" t="str">
        <f aca="false">IF(基本情報入力シート!X112="","",基本情報入力シート!X112)</f>
        <v/>
      </c>
      <c r="P78" s="534" t="str">
        <f aca="false">IF(基本情報入力シート!Y112="","",基本情報入力シート!Y112)</f>
        <v/>
      </c>
      <c r="Q78" s="535"/>
      <c r="R78" s="536"/>
      <c r="S78" s="537"/>
      <c r="T78" s="538"/>
      <c r="U78" s="538"/>
      <c r="V78" s="539"/>
    </row>
    <row r="79" customFormat="false" ht="27.75" hidden="false" customHeight="true" outlineLevel="0" collapsed="false">
      <c r="A79" s="541" t="n">
        <f aca="false">A78+1</f>
        <v>61</v>
      </c>
      <c r="B79" s="530" t="str">
        <f aca="false">IF(基本情報入力シート!C113="","",基本情報入力シート!C113)</f>
        <v/>
      </c>
      <c r="C79" s="530"/>
      <c r="D79" s="530"/>
      <c r="E79" s="530"/>
      <c r="F79" s="530"/>
      <c r="G79" s="530"/>
      <c r="H79" s="530"/>
      <c r="I79" s="530"/>
      <c r="J79" s="530"/>
      <c r="K79" s="530"/>
      <c r="L79" s="531" t="str">
        <f aca="false">IF(基本情報入力シート!M113="","",基本情報入力シート!M113)</f>
        <v/>
      </c>
      <c r="M79" s="532" t="str">
        <f aca="false">IF(基本情報入力シート!R113="","",基本情報入力シート!R113)</f>
        <v/>
      </c>
      <c r="N79" s="532" t="str">
        <f aca="false">IF(基本情報入力シート!W113="","",基本情報入力シート!W113)</f>
        <v/>
      </c>
      <c r="O79" s="533" t="str">
        <f aca="false">IF(基本情報入力シート!X113="","",基本情報入力シート!X113)</f>
        <v/>
      </c>
      <c r="P79" s="534" t="str">
        <f aca="false">IF(基本情報入力シート!Y113="","",基本情報入力シート!Y113)</f>
        <v/>
      </c>
      <c r="Q79" s="535"/>
      <c r="R79" s="536"/>
      <c r="S79" s="537"/>
      <c r="T79" s="538"/>
      <c r="U79" s="538"/>
      <c r="V79" s="539"/>
    </row>
    <row r="80" customFormat="false" ht="27.75" hidden="false" customHeight="true" outlineLevel="0" collapsed="false">
      <c r="A80" s="541" t="n">
        <f aca="false">A79+1</f>
        <v>62</v>
      </c>
      <c r="B80" s="530" t="str">
        <f aca="false">IF(基本情報入力シート!C114="","",基本情報入力シート!C114)</f>
        <v/>
      </c>
      <c r="C80" s="530"/>
      <c r="D80" s="530"/>
      <c r="E80" s="530"/>
      <c r="F80" s="530"/>
      <c r="G80" s="530"/>
      <c r="H80" s="530"/>
      <c r="I80" s="530"/>
      <c r="J80" s="530"/>
      <c r="K80" s="530"/>
      <c r="L80" s="531" t="str">
        <f aca="false">IF(基本情報入力シート!M114="","",基本情報入力シート!M114)</f>
        <v/>
      </c>
      <c r="M80" s="532" t="str">
        <f aca="false">IF(基本情報入力シート!R114="","",基本情報入力シート!R114)</f>
        <v/>
      </c>
      <c r="N80" s="532" t="str">
        <f aca="false">IF(基本情報入力シート!W114="","",基本情報入力シート!W114)</f>
        <v/>
      </c>
      <c r="O80" s="533" t="str">
        <f aca="false">IF(基本情報入力シート!X114="","",基本情報入力シート!X114)</f>
        <v/>
      </c>
      <c r="P80" s="534" t="str">
        <f aca="false">IF(基本情報入力シート!Y114="","",基本情報入力シート!Y114)</f>
        <v/>
      </c>
      <c r="Q80" s="535"/>
      <c r="R80" s="536"/>
      <c r="S80" s="537"/>
      <c r="T80" s="538"/>
      <c r="U80" s="538"/>
      <c r="V80" s="539"/>
    </row>
    <row r="81" customFormat="false" ht="27.75" hidden="false" customHeight="true" outlineLevel="0" collapsed="false">
      <c r="A81" s="541" t="n">
        <f aca="false">A80+1</f>
        <v>63</v>
      </c>
      <c r="B81" s="530" t="str">
        <f aca="false">IF(基本情報入力シート!C115="","",基本情報入力シート!C115)</f>
        <v/>
      </c>
      <c r="C81" s="530"/>
      <c r="D81" s="530"/>
      <c r="E81" s="530"/>
      <c r="F81" s="530"/>
      <c r="G81" s="530"/>
      <c r="H81" s="530"/>
      <c r="I81" s="530"/>
      <c r="J81" s="530"/>
      <c r="K81" s="530"/>
      <c r="L81" s="531" t="str">
        <f aca="false">IF(基本情報入力シート!M115="","",基本情報入力シート!M115)</f>
        <v/>
      </c>
      <c r="M81" s="532" t="str">
        <f aca="false">IF(基本情報入力シート!R115="","",基本情報入力シート!R115)</f>
        <v/>
      </c>
      <c r="N81" s="532" t="str">
        <f aca="false">IF(基本情報入力シート!W115="","",基本情報入力シート!W115)</f>
        <v/>
      </c>
      <c r="O81" s="533" t="str">
        <f aca="false">IF(基本情報入力シート!X115="","",基本情報入力シート!X115)</f>
        <v/>
      </c>
      <c r="P81" s="534" t="str">
        <f aca="false">IF(基本情報入力シート!Y115="","",基本情報入力シート!Y115)</f>
        <v/>
      </c>
      <c r="Q81" s="535"/>
      <c r="R81" s="536"/>
      <c r="S81" s="537"/>
      <c r="T81" s="538"/>
      <c r="U81" s="538"/>
      <c r="V81" s="539"/>
    </row>
    <row r="82" customFormat="false" ht="27.75" hidden="false" customHeight="true" outlineLevel="0" collapsed="false">
      <c r="A82" s="541" t="n">
        <f aca="false">A81+1</f>
        <v>64</v>
      </c>
      <c r="B82" s="530" t="str">
        <f aca="false">IF(基本情報入力シート!C116="","",基本情報入力シート!C116)</f>
        <v/>
      </c>
      <c r="C82" s="530"/>
      <c r="D82" s="530"/>
      <c r="E82" s="530"/>
      <c r="F82" s="530"/>
      <c r="G82" s="530"/>
      <c r="H82" s="530"/>
      <c r="I82" s="530"/>
      <c r="J82" s="530"/>
      <c r="K82" s="530"/>
      <c r="L82" s="531" t="str">
        <f aca="false">IF(基本情報入力シート!M116="","",基本情報入力シート!M116)</f>
        <v/>
      </c>
      <c r="M82" s="532" t="str">
        <f aca="false">IF(基本情報入力シート!R116="","",基本情報入力シート!R116)</f>
        <v/>
      </c>
      <c r="N82" s="532" t="str">
        <f aca="false">IF(基本情報入力シート!W116="","",基本情報入力シート!W116)</f>
        <v/>
      </c>
      <c r="O82" s="533" t="str">
        <f aca="false">IF(基本情報入力シート!X116="","",基本情報入力シート!X116)</f>
        <v/>
      </c>
      <c r="P82" s="534" t="str">
        <f aca="false">IF(基本情報入力シート!Y116="","",基本情報入力シート!Y116)</f>
        <v/>
      </c>
      <c r="Q82" s="535"/>
      <c r="R82" s="536"/>
      <c r="S82" s="537"/>
      <c r="T82" s="538"/>
      <c r="U82" s="538"/>
      <c r="V82" s="539"/>
    </row>
    <row r="83" customFormat="false" ht="27.75" hidden="false" customHeight="true" outlineLevel="0" collapsed="false">
      <c r="A83" s="541" t="n">
        <f aca="false">A82+1</f>
        <v>65</v>
      </c>
      <c r="B83" s="530" t="str">
        <f aca="false">IF(基本情報入力シート!C117="","",基本情報入力シート!C117)</f>
        <v/>
      </c>
      <c r="C83" s="530"/>
      <c r="D83" s="530"/>
      <c r="E83" s="530"/>
      <c r="F83" s="530"/>
      <c r="G83" s="530"/>
      <c r="H83" s="530"/>
      <c r="I83" s="530"/>
      <c r="J83" s="530"/>
      <c r="K83" s="530"/>
      <c r="L83" s="531" t="str">
        <f aca="false">IF(基本情報入力シート!M117="","",基本情報入力シート!M117)</f>
        <v/>
      </c>
      <c r="M83" s="532" t="str">
        <f aca="false">IF(基本情報入力シート!R117="","",基本情報入力シート!R117)</f>
        <v/>
      </c>
      <c r="N83" s="532" t="str">
        <f aca="false">IF(基本情報入力シート!W117="","",基本情報入力シート!W117)</f>
        <v/>
      </c>
      <c r="O83" s="533" t="str">
        <f aca="false">IF(基本情報入力シート!X117="","",基本情報入力シート!X117)</f>
        <v/>
      </c>
      <c r="P83" s="534" t="str">
        <f aca="false">IF(基本情報入力シート!Y117="","",基本情報入力シート!Y117)</f>
        <v/>
      </c>
      <c r="Q83" s="535"/>
      <c r="R83" s="536"/>
      <c r="S83" s="537"/>
      <c r="T83" s="538"/>
      <c r="U83" s="538"/>
      <c r="V83" s="539"/>
    </row>
    <row r="84" customFormat="false" ht="27.75" hidden="false" customHeight="true" outlineLevel="0" collapsed="false">
      <c r="A84" s="541" t="n">
        <f aca="false">A83+1</f>
        <v>66</v>
      </c>
      <c r="B84" s="530" t="str">
        <f aca="false">IF(基本情報入力シート!C118="","",基本情報入力シート!C118)</f>
        <v/>
      </c>
      <c r="C84" s="530"/>
      <c r="D84" s="530"/>
      <c r="E84" s="530"/>
      <c r="F84" s="530"/>
      <c r="G84" s="530"/>
      <c r="H84" s="530"/>
      <c r="I84" s="530"/>
      <c r="J84" s="530"/>
      <c r="K84" s="530"/>
      <c r="L84" s="531" t="str">
        <f aca="false">IF(基本情報入力シート!M118="","",基本情報入力シート!M118)</f>
        <v/>
      </c>
      <c r="M84" s="532" t="str">
        <f aca="false">IF(基本情報入力シート!R118="","",基本情報入力シート!R118)</f>
        <v/>
      </c>
      <c r="N84" s="532" t="str">
        <f aca="false">IF(基本情報入力シート!W118="","",基本情報入力シート!W118)</f>
        <v/>
      </c>
      <c r="O84" s="533" t="str">
        <f aca="false">IF(基本情報入力シート!X118="","",基本情報入力シート!X118)</f>
        <v/>
      </c>
      <c r="P84" s="534" t="str">
        <f aca="false">IF(基本情報入力シート!Y118="","",基本情報入力シート!Y118)</f>
        <v/>
      </c>
      <c r="Q84" s="535"/>
      <c r="R84" s="536"/>
      <c r="S84" s="537"/>
      <c r="T84" s="538"/>
      <c r="U84" s="538"/>
      <c r="V84" s="539"/>
    </row>
    <row r="85" customFormat="false" ht="27.75" hidden="false" customHeight="true" outlineLevel="0" collapsed="false">
      <c r="A85" s="541" t="n">
        <f aca="false">A84+1</f>
        <v>67</v>
      </c>
      <c r="B85" s="530" t="str">
        <f aca="false">IF(基本情報入力シート!C119="","",基本情報入力シート!C119)</f>
        <v/>
      </c>
      <c r="C85" s="530"/>
      <c r="D85" s="530"/>
      <c r="E85" s="530"/>
      <c r="F85" s="530"/>
      <c r="G85" s="530"/>
      <c r="H85" s="530"/>
      <c r="I85" s="530"/>
      <c r="J85" s="530"/>
      <c r="K85" s="530"/>
      <c r="L85" s="531" t="str">
        <f aca="false">IF(基本情報入力シート!M119="","",基本情報入力シート!M119)</f>
        <v/>
      </c>
      <c r="M85" s="532" t="str">
        <f aca="false">IF(基本情報入力シート!R119="","",基本情報入力シート!R119)</f>
        <v/>
      </c>
      <c r="N85" s="532" t="str">
        <f aca="false">IF(基本情報入力シート!W119="","",基本情報入力シート!W119)</f>
        <v/>
      </c>
      <c r="O85" s="533" t="str">
        <f aca="false">IF(基本情報入力シート!X119="","",基本情報入力シート!X119)</f>
        <v/>
      </c>
      <c r="P85" s="534" t="str">
        <f aca="false">IF(基本情報入力シート!Y119="","",基本情報入力シート!Y119)</f>
        <v/>
      </c>
      <c r="Q85" s="535"/>
      <c r="R85" s="536"/>
      <c r="S85" s="537"/>
      <c r="T85" s="538"/>
      <c r="U85" s="538"/>
      <c r="V85" s="539"/>
    </row>
    <row r="86" customFormat="false" ht="27.75" hidden="false" customHeight="true" outlineLevel="0" collapsed="false">
      <c r="A86" s="541" t="n">
        <f aca="false">A85+1</f>
        <v>68</v>
      </c>
      <c r="B86" s="530" t="str">
        <f aca="false">IF(基本情報入力シート!C120="","",基本情報入力シート!C120)</f>
        <v/>
      </c>
      <c r="C86" s="530"/>
      <c r="D86" s="530"/>
      <c r="E86" s="530"/>
      <c r="F86" s="530"/>
      <c r="G86" s="530"/>
      <c r="H86" s="530"/>
      <c r="I86" s="530"/>
      <c r="J86" s="530"/>
      <c r="K86" s="530"/>
      <c r="L86" s="531" t="str">
        <f aca="false">IF(基本情報入力シート!M120="","",基本情報入力シート!M120)</f>
        <v/>
      </c>
      <c r="M86" s="532" t="str">
        <f aca="false">IF(基本情報入力シート!R120="","",基本情報入力シート!R120)</f>
        <v/>
      </c>
      <c r="N86" s="532" t="str">
        <f aca="false">IF(基本情報入力シート!W120="","",基本情報入力シート!W120)</f>
        <v/>
      </c>
      <c r="O86" s="533" t="str">
        <f aca="false">IF(基本情報入力シート!X120="","",基本情報入力シート!X120)</f>
        <v/>
      </c>
      <c r="P86" s="534" t="str">
        <f aca="false">IF(基本情報入力シート!Y120="","",基本情報入力シート!Y120)</f>
        <v/>
      </c>
      <c r="Q86" s="535"/>
      <c r="R86" s="536"/>
      <c r="S86" s="537"/>
      <c r="T86" s="538"/>
      <c r="U86" s="538"/>
      <c r="V86" s="539"/>
    </row>
    <row r="87" customFormat="false" ht="27.75" hidden="false" customHeight="true" outlineLevel="0" collapsed="false">
      <c r="A87" s="541" t="n">
        <f aca="false">A86+1</f>
        <v>69</v>
      </c>
      <c r="B87" s="530" t="str">
        <f aca="false">IF(基本情報入力シート!C121="","",基本情報入力シート!C121)</f>
        <v/>
      </c>
      <c r="C87" s="530"/>
      <c r="D87" s="530"/>
      <c r="E87" s="530"/>
      <c r="F87" s="530"/>
      <c r="G87" s="530"/>
      <c r="H87" s="530"/>
      <c r="I87" s="530"/>
      <c r="J87" s="530"/>
      <c r="K87" s="530"/>
      <c r="L87" s="531" t="str">
        <f aca="false">IF(基本情報入力シート!M121="","",基本情報入力シート!M121)</f>
        <v/>
      </c>
      <c r="M87" s="532" t="str">
        <f aca="false">IF(基本情報入力シート!R121="","",基本情報入力シート!R121)</f>
        <v/>
      </c>
      <c r="N87" s="532" t="str">
        <f aca="false">IF(基本情報入力シート!W121="","",基本情報入力シート!W121)</f>
        <v/>
      </c>
      <c r="O87" s="533" t="str">
        <f aca="false">IF(基本情報入力シート!X121="","",基本情報入力シート!X121)</f>
        <v/>
      </c>
      <c r="P87" s="534" t="str">
        <f aca="false">IF(基本情報入力シート!Y121="","",基本情報入力シート!Y121)</f>
        <v/>
      </c>
      <c r="Q87" s="535"/>
      <c r="R87" s="536"/>
      <c r="S87" s="537"/>
      <c r="T87" s="538"/>
      <c r="U87" s="538"/>
      <c r="V87" s="539"/>
    </row>
    <row r="88" customFormat="false" ht="27.75" hidden="false" customHeight="true" outlineLevel="0" collapsed="false">
      <c r="A88" s="541" t="n">
        <f aca="false">A87+1</f>
        <v>70</v>
      </c>
      <c r="B88" s="530" t="str">
        <f aca="false">IF(基本情報入力シート!C122="","",基本情報入力シート!C122)</f>
        <v/>
      </c>
      <c r="C88" s="530"/>
      <c r="D88" s="530"/>
      <c r="E88" s="530"/>
      <c r="F88" s="530"/>
      <c r="G88" s="530"/>
      <c r="H88" s="530"/>
      <c r="I88" s="530"/>
      <c r="J88" s="530"/>
      <c r="K88" s="530"/>
      <c r="L88" s="531" t="str">
        <f aca="false">IF(基本情報入力シート!M122="","",基本情報入力シート!M122)</f>
        <v/>
      </c>
      <c r="M88" s="532" t="str">
        <f aca="false">IF(基本情報入力シート!R122="","",基本情報入力シート!R122)</f>
        <v/>
      </c>
      <c r="N88" s="532" t="str">
        <f aca="false">IF(基本情報入力シート!W122="","",基本情報入力シート!W122)</f>
        <v/>
      </c>
      <c r="O88" s="533" t="str">
        <f aca="false">IF(基本情報入力シート!X122="","",基本情報入力シート!X122)</f>
        <v/>
      </c>
      <c r="P88" s="534" t="str">
        <f aca="false">IF(基本情報入力シート!Y122="","",基本情報入力シート!Y122)</f>
        <v/>
      </c>
      <c r="Q88" s="535"/>
      <c r="R88" s="536"/>
      <c r="S88" s="537"/>
      <c r="T88" s="538"/>
      <c r="U88" s="538"/>
      <c r="V88" s="539"/>
    </row>
    <row r="89" customFormat="false" ht="27.75" hidden="false" customHeight="true" outlineLevel="0" collapsed="false">
      <c r="A89" s="541" t="n">
        <f aca="false">A88+1</f>
        <v>71</v>
      </c>
      <c r="B89" s="530" t="str">
        <f aca="false">IF(基本情報入力シート!C123="","",基本情報入力シート!C123)</f>
        <v/>
      </c>
      <c r="C89" s="530"/>
      <c r="D89" s="530"/>
      <c r="E89" s="530"/>
      <c r="F89" s="530"/>
      <c r="G89" s="530"/>
      <c r="H89" s="530"/>
      <c r="I89" s="530"/>
      <c r="J89" s="530"/>
      <c r="K89" s="530"/>
      <c r="L89" s="531" t="str">
        <f aca="false">IF(基本情報入力シート!M123="","",基本情報入力シート!M123)</f>
        <v/>
      </c>
      <c r="M89" s="532" t="str">
        <f aca="false">IF(基本情報入力シート!R123="","",基本情報入力シート!R123)</f>
        <v/>
      </c>
      <c r="N89" s="532" t="str">
        <f aca="false">IF(基本情報入力シート!W123="","",基本情報入力シート!W123)</f>
        <v/>
      </c>
      <c r="O89" s="533" t="str">
        <f aca="false">IF(基本情報入力シート!X123="","",基本情報入力シート!X123)</f>
        <v/>
      </c>
      <c r="P89" s="534" t="str">
        <f aca="false">IF(基本情報入力シート!Y123="","",基本情報入力シート!Y123)</f>
        <v/>
      </c>
      <c r="Q89" s="535"/>
      <c r="R89" s="536"/>
      <c r="S89" s="537"/>
      <c r="T89" s="538"/>
      <c r="U89" s="538"/>
      <c r="V89" s="539"/>
    </row>
    <row r="90" customFormat="false" ht="27.75" hidden="false" customHeight="true" outlineLevel="0" collapsed="false">
      <c r="A90" s="541" t="n">
        <f aca="false">A89+1</f>
        <v>72</v>
      </c>
      <c r="B90" s="530" t="str">
        <f aca="false">IF(基本情報入力シート!C124="","",基本情報入力シート!C124)</f>
        <v/>
      </c>
      <c r="C90" s="530"/>
      <c r="D90" s="530"/>
      <c r="E90" s="530"/>
      <c r="F90" s="530"/>
      <c r="G90" s="530"/>
      <c r="H90" s="530"/>
      <c r="I90" s="530"/>
      <c r="J90" s="530"/>
      <c r="K90" s="530"/>
      <c r="L90" s="531" t="str">
        <f aca="false">IF(基本情報入力シート!M124="","",基本情報入力シート!M124)</f>
        <v/>
      </c>
      <c r="M90" s="532" t="str">
        <f aca="false">IF(基本情報入力シート!R124="","",基本情報入力シート!R124)</f>
        <v/>
      </c>
      <c r="N90" s="532" t="str">
        <f aca="false">IF(基本情報入力シート!W124="","",基本情報入力シート!W124)</f>
        <v/>
      </c>
      <c r="O90" s="533" t="str">
        <f aca="false">IF(基本情報入力シート!X124="","",基本情報入力シート!X124)</f>
        <v/>
      </c>
      <c r="P90" s="534" t="str">
        <f aca="false">IF(基本情報入力シート!Y124="","",基本情報入力シート!Y124)</f>
        <v/>
      </c>
      <c r="Q90" s="535"/>
      <c r="R90" s="536"/>
      <c r="S90" s="537"/>
      <c r="T90" s="538"/>
      <c r="U90" s="538"/>
      <c r="V90" s="539"/>
    </row>
    <row r="91" customFormat="false" ht="27.75" hidden="false" customHeight="true" outlineLevel="0" collapsed="false">
      <c r="A91" s="541" t="n">
        <f aca="false">A90+1</f>
        <v>73</v>
      </c>
      <c r="B91" s="530" t="str">
        <f aca="false">IF(基本情報入力シート!C125="","",基本情報入力シート!C125)</f>
        <v/>
      </c>
      <c r="C91" s="530"/>
      <c r="D91" s="530"/>
      <c r="E91" s="530"/>
      <c r="F91" s="530"/>
      <c r="G91" s="530"/>
      <c r="H91" s="530"/>
      <c r="I91" s="530"/>
      <c r="J91" s="530"/>
      <c r="K91" s="530"/>
      <c r="L91" s="531" t="str">
        <f aca="false">IF(基本情報入力シート!M125="","",基本情報入力シート!M125)</f>
        <v/>
      </c>
      <c r="M91" s="532" t="str">
        <f aca="false">IF(基本情報入力シート!R125="","",基本情報入力シート!R125)</f>
        <v/>
      </c>
      <c r="N91" s="532" t="str">
        <f aca="false">IF(基本情報入力シート!W125="","",基本情報入力シート!W125)</f>
        <v/>
      </c>
      <c r="O91" s="533" t="str">
        <f aca="false">IF(基本情報入力シート!X125="","",基本情報入力シート!X125)</f>
        <v/>
      </c>
      <c r="P91" s="534" t="str">
        <f aca="false">IF(基本情報入力シート!Y125="","",基本情報入力シート!Y125)</f>
        <v/>
      </c>
      <c r="Q91" s="535"/>
      <c r="R91" s="536"/>
      <c r="S91" s="537"/>
      <c r="T91" s="538"/>
      <c r="U91" s="538"/>
      <c r="V91" s="539"/>
    </row>
    <row r="92" customFormat="false" ht="27.75" hidden="false" customHeight="true" outlineLevel="0" collapsed="false">
      <c r="A92" s="541" t="n">
        <f aca="false">A91+1</f>
        <v>74</v>
      </c>
      <c r="B92" s="530" t="str">
        <f aca="false">IF(基本情報入力シート!C126="","",基本情報入力シート!C126)</f>
        <v/>
      </c>
      <c r="C92" s="530"/>
      <c r="D92" s="530"/>
      <c r="E92" s="530"/>
      <c r="F92" s="530"/>
      <c r="G92" s="530"/>
      <c r="H92" s="530"/>
      <c r="I92" s="530"/>
      <c r="J92" s="530"/>
      <c r="K92" s="530"/>
      <c r="L92" s="531" t="str">
        <f aca="false">IF(基本情報入力シート!M126="","",基本情報入力シート!M126)</f>
        <v/>
      </c>
      <c r="M92" s="532" t="str">
        <f aca="false">IF(基本情報入力シート!R126="","",基本情報入力シート!R126)</f>
        <v/>
      </c>
      <c r="N92" s="532" t="str">
        <f aca="false">IF(基本情報入力シート!W126="","",基本情報入力シート!W126)</f>
        <v/>
      </c>
      <c r="O92" s="533" t="str">
        <f aca="false">IF(基本情報入力シート!X126="","",基本情報入力シート!X126)</f>
        <v/>
      </c>
      <c r="P92" s="534" t="str">
        <f aca="false">IF(基本情報入力シート!Y126="","",基本情報入力シート!Y126)</f>
        <v/>
      </c>
      <c r="Q92" s="535"/>
      <c r="R92" s="536"/>
      <c r="S92" s="537"/>
      <c r="T92" s="538"/>
      <c r="U92" s="538"/>
      <c r="V92" s="539"/>
    </row>
    <row r="93" customFormat="false" ht="27.75" hidden="false" customHeight="true" outlineLevel="0" collapsed="false">
      <c r="A93" s="541" t="n">
        <f aca="false">A92+1</f>
        <v>75</v>
      </c>
      <c r="B93" s="530" t="str">
        <f aca="false">IF(基本情報入力シート!C127="","",基本情報入力シート!C127)</f>
        <v/>
      </c>
      <c r="C93" s="530"/>
      <c r="D93" s="530"/>
      <c r="E93" s="530"/>
      <c r="F93" s="530"/>
      <c r="G93" s="530"/>
      <c r="H93" s="530"/>
      <c r="I93" s="530"/>
      <c r="J93" s="530"/>
      <c r="K93" s="530"/>
      <c r="L93" s="531" t="str">
        <f aca="false">IF(基本情報入力シート!M127="","",基本情報入力シート!M127)</f>
        <v/>
      </c>
      <c r="M93" s="532" t="str">
        <f aca="false">IF(基本情報入力シート!R127="","",基本情報入力シート!R127)</f>
        <v/>
      </c>
      <c r="N93" s="532" t="str">
        <f aca="false">IF(基本情報入力シート!W127="","",基本情報入力シート!W127)</f>
        <v/>
      </c>
      <c r="O93" s="533" t="str">
        <f aca="false">IF(基本情報入力シート!X127="","",基本情報入力シート!X127)</f>
        <v/>
      </c>
      <c r="P93" s="534" t="str">
        <f aca="false">IF(基本情報入力シート!Y127="","",基本情報入力シート!Y127)</f>
        <v/>
      </c>
      <c r="Q93" s="535"/>
      <c r="R93" s="536"/>
      <c r="S93" s="537"/>
      <c r="T93" s="538"/>
      <c r="U93" s="538"/>
      <c r="V93" s="539"/>
    </row>
    <row r="94" customFormat="false" ht="27.75" hidden="false" customHeight="true" outlineLevel="0" collapsed="false">
      <c r="A94" s="541" t="n">
        <f aca="false">A93+1</f>
        <v>76</v>
      </c>
      <c r="B94" s="530" t="str">
        <f aca="false">IF(基本情報入力シート!C128="","",基本情報入力シート!C128)</f>
        <v/>
      </c>
      <c r="C94" s="530"/>
      <c r="D94" s="530"/>
      <c r="E94" s="530"/>
      <c r="F94" s="530"/>
      <c r="G94" s="530"/>
      <c r="H94" s="530"/>
      <c r="I94" s="530"/>
      <c r="J94" s="530"/>
      <c r="K94" s="530"/>
      <c r="L94" s="531" t="str">
        <f aca="false">IF(基本情報入力シート!M128="","",基本情報入力シート!M128)</f>
        <v/>
      </c>
      <c r="M94" s="532" t="str">
        <f aca="false">IF(基本情報入力シート!R128="","",基本情報入力シート!R128)</f>
        <v/>
      </c>
      <c r="N94" s="532" t="str">
        <f aca="false">IF(基本情報入力シート!W128="","",基本情報入力シート!W128)</f>
        <v/>
      </c>
      <c r="O94" s="533" t="str">
        <f aca="false">IF(基本情報入力シート!X128="","",基本情報入力シート!X128)</f>
        <v/>
      </c>
      <c r="P94" s="534" t="str">
        <f aca="false">IF(基本情報入力シート!Y128="","",基本情報入力シート!Y128)</f>
        <v/>
      </c>
      <c r="Q94" s="535"/>
      <c r="R94" s="536"/>
      <c r="S94" s="537"/>
      <c r="T94" s="538"/>
      <c r="U94" s="538"/>
      <c r="V94" s="539"/>
    </row>
    <row r="95" customFormat="false" ht="27.75" hidden="false" customHeight="true" outlineLevel="0" collapsed="false">
      <c r="A95" s="541" t="n">
        <f aca="false">A94+1</f>
        <v>77</v>
      </c>
      <c r="B95" s="530" t="str">
        <f aca="false">IF(基本情報入力シート!C129="","",基本情報入力シート!C129)</f>
        <v/>
      </c>
      <c r="C95" s="530"/>
      <c r="D95" s="530"/>
      <c r="E95" s="530"/>
      <c r="F95" s="530"/>
      <c r="G95" s="530"/>
      <c r="H95" s="530"/>
      <c r="I95" s="530"/>
      <c r="J95" s="530"/>
      <c r="K95" s="530"/>
      <c r="L95" s="531" t="str">
        <f aca="false">IF(基本情報入力シート!M129="","",基本情報入力シート!M129)</f>
        <v/>
      </c>
      <c r="M95" s="532" t="str">
        <f aca="false">IF(基本情報入力シート!R129="","",基本情報入力シート!R129)</f>
        <v/>
      </c>
      <c r="N95" s="532" t="str">
        <f aca="false">IF(基本情報入力シート!W129="","",基本情報入力シート!W129)</f>
        <v/>
      </c>
      <c r="O95" s="533" t="str">
        <f aca="false">IF(基本情報入力シート!X129="","",基本情報入力シート!X129)</f>
        <v/>
      </c>
      <c r="P95" s="534" t="str">
        <f aca="false">IF(基本情報入力シート!Y129="","",基本情報入力シート!Y129)</f>
        <v/>
      </c>
      <c r="Q95" s="535"/>
      <c r="R95" s="536"/>
      <c r="S95" s="537"/>
      <c r="T95" s="538"/>
      <c r="U95" s="538"/>
      <c r="V95" s="539"/>
    </row>
    <row r="96" customFormat="false" ht="27.75" hidden="false" customHeight="true" outlineLevel="0" collapsed="false">
      <c r="A96" s="541" t="n">
        <f aca="false">A95+1</f>
        <v>78</v>
      </c>
      <c r="B96" s="530" t="str">
        <f aca="false">IF(基本情報入力シート!C130="","",基本情報入力シート!C130)</f>
        <v/>
      </c>
      <c r="C96" s="530"/>
      <c r="D96" s="530"/>
      <c r="E96" s="530"/>
      <c r="F96" s="530"/>
      <c r="G96" s="530"/>
      <c r="H96" s="530"/>
      <c r="I96" s="530"/>
      <c r="J96" s="530"/>
      <c r="K96" s="530"/>
      <c r="L96" s="531" t="str">
        <f aca="false">IF(基本情報入力シート!M130="","",基本情報入力シート!M130)</f>
        <v/>
      </c>
      <c r="M96" s="532" t="str">
        <f aca="false">IF(基本情報入力シート!R130="","",基本情報入力シート!R130)</f>
        <v/>
      </c>
      <c r="N96" s="532" t="str">
        <f aca="false">IF(基本情報入力シート!W130="","",基本情報入力シート!W130)</f>
        <v/>
      </c>
      <c r="O96" s="533" t="str">
        <f aca="false">IF(基本情報入力シート!X130="","",基本情報入力シート!X130)</f>
        <v/>
      </c>
      <c r="P96" s="534" t="str">
        <f aca="false">IF(基本情報入力シート!Y130="","",基本情報入力シート!Y130)</f>
        <v/>
      </c>
      <c r="Q96" s="535"/>
      <c r="R96" s="536"/>
      <c r="S96" s="537"/>
      <c r="T96" s="538"/>
      <c r="U96" s="538"/>
      <c r="V96" s="539"/>
    </row>
    <row r="97" customFormat="false" ht="27.75" hidden="false" customHeight="true" outlineLevel="0" collapsed="false">
      <c r="A97" s="541" t="n">
        <f aca="false">A96+1</f>
        <v>79</v>
      </c>
      <c r="B97" s="530" t="str">
        <f aca="false">IF(基本情報入力シート!C131="","",基本情報入力シート!C131)</f>
        <v/>
      </c>
      <c r="C97" s="530"/>
      <c r="D97" s="530"/>
      <c r="E97" s="530"/>
      <c r="F97" s="530"/>
      <c r="G97" s="530"/>
      <c r="H97" s="530"/>
      <c r="I97" s="530"/>
      <c r="J97" s="530"/>
      <c r="K97" s="530"/>
      <c r="L97" s="531" t="str">
        <f aca="false">IF(基本情報入力シート!M131="","",基本情報入力シート!M131)</f>
        <v/>
      </c>
      <c r="M97" s="532" t="str">
        <f aca="false">IF(基本情報入力シート!R131="","",基本情報入力シート!R131)</f>
        <v/>
      </c>
      <c r="N97" s="532" t="str">
        <f aca="false">IF(基本情報入力シート!W131="","",基本情報入力シート!W131)</f>
        <v/>
      </c>
      <c r="O97" s="533" t="str">
        <f aca="false">IF(基本情報入力シート!X131="","",基本情報入力シート!X131)</f>
        <v/>
      </c>
      <c r="P97" s="534" t="str">
        <f aca="false">IF(基本情報入力シート!Y131="","",基本情報入力シート!Y131)</f>
        <v/>
      </c>
      <c r="Q97" s="535"/>
      <c r="R97" s="536"/>
      <c r="S97" s="537"/>
      <c r="T97" s="538"/>
      <c r="U97" s="538"/>
      <c r="V97" s="539"/>
    </row>
    <row r="98" customFormat="false" ht="27.75" hidden="false" customHeight="true" outlineLevel="0" collapsed="false">
      <c r="A98" s="541" t="n">
        <f aca="false">A97+1</f>
        <v>80</v>
      </c>
      <c r="B98" s="530" t="str">
        <f aca="false">IF(基本情報入力シート!C132="","",基本情報入力シート!C132)</f>
        <v/>
      </c>
      <c r="C98" s="530"/>
      <c r="D98" s="530"/>
      <c r="E98" s="530"/>
      <c r="F98" s="530"/>
      <c r="G98" s="530"/>
      <c r="H98" s="530"/>
      <c r="I98" s="530"/>
      <c r="J98" s="530"/>
      <c r="K98" s="530"/>
      <c r="L98" s="531" t="str">
        <f aca="false">IF(基本情報入力シート!M132="","",基本情報入力シート!M132)</f>
        <v/>
      </c>
      <c r="M98" s="532" t="str">
        <f aca="false">IF(基本情報入力シート!R132="","",基本情報入力シート!R132)</f>
        <v/>
      </c>
      <c r="N98" s="532" t="str">
        <f aca="false">IF(基本情報入力シート!W132="","",基本情報入力シート!W132)</f>
        <v/>
      </c>
      <c r="O98" s="533" t="str">
        <f aca="false">IF(基本情報入力シート!X132="","",基本情報入力シート!X132)</f>
        <v/>
      </c>
      <c r="P98" s="534" t="str">
        <f aca="false">IF(基本情報入力シート!Y132="","",基本情報入力シート!Y132)</f>
        <v/>
      </c>
      <c r="Q98" s="535"/>
      <c r="R98" s="536"/>
      <c r="S98" s="537"/>
      <c r="T98" s="538"/>
      <c r="U98" s="538"/>
      <c r="V98" s="539"/>
    </row>
    <row r="99" customFormat="false" ht="27.75" hidden="false" customHeight="true" outlineLevel="0" collapsed="false">
      <c r="A99" s="541" t="n">
        <f aca="false">A98+1</f>
        <v>81</v>
      </c>
      <c r="B99" s="530" t="str">
        <f aca="false">IF(基本情報入力シート!C133="","",基本情報入力シート!C133)</f>
        <v/>
      </c>
      <c r="C99" s="530"/>
      <c r="D99" s="530"/>
      <c r="E99" s="530"/>
      <c r="F99" s="530"/>
      <c r="G99" s="530"/>
      <c r="H99" s="530"/>
      <c r="I99" s="530"/>
      <c r="J99" s="530"/>
      <c r="K99" s="530"/>
      <c r="L99" s="531" t="str">
        <f aca="false">IF(基本情報入力シート!M133="","",基本情報入力シート!M133)</f>
        <v/>
      </c>
      <c r="M99" s="532" t="str">
        <f aca="false">IF(基本情報入力シート!R133="","",基本情報入力シート!R133)</f>
        <v/>
      </c>
      <c r="N99" s="532" t="str">
        <f aca="false">IF(基本情報入力シート!W133="","",基本情報入力シート!W133)</f>
        <v/>
      </c>
      <c r="O99" s="533" t="str">
        <f aca="false">IF(基本情報入力シート!X133="","",基本情報入力シート!X133)</f>
        <v/>
      </c>
      <c r="P99" s="534" t="str">
        <f aca="false">IF(基本情報入力シート!Y133="","",基本情報入力シート!Y133)</f>
        <v/>
      </c>
      <c r="Q99" s="535"/>
      <c r="R99" s="536"/>
      <c r="S99" s="537"/>
      <c r="T99" s="538"/>
      <c r="U99" s="538"/>
      <c r="V99" s="539"/>
    </row>
    <row r="100" customFormat="false" ht="27.75" hidden="false" customHeight="true" outlineLevel="0" collapsed="false">
      <c r="A100" s="541" t="n">
        <f aca="false">A99+1</f>
        <v>82</v>
      </c>
      <c r="B100" s="530" t="str">
        <f aca="false">IF(基本情報入力シート!C134="","",基本情報入力シート!C134)</f>
        <v/>
      </c>
      <c r="C100" s="530"/>
      <c r="D100" s="530"/>
      <c r="E100" s="530"/>
      <c r="F100" s="530"/>
      <c r="G100" s="530"/>
      <c r="H100" s="530"/>
      <c r="I100" s="530"/>
      <c r="J100" s="530"/>
      <c r="K100" s="530"/>
      <c r="L100" s="531" t="str">
        <f aca="false">IF(基本情報入力シート!M134="","",基本情報入力シート!M134)</f>
        <v/>
      </c>
      <c r="M100" s="532" t="str">
        <f aca="false">IF(基本情報入力シート!R134="","",基本情報入力シート!R134)</f>
        <v/>
      </c>
      <c r="N100" s="532" t="str">
        <f aca="false">IF(基本情報入力シート!W134="","",基本情報入力シート!W134)</f>
        <v/>
      </c>
      <c r="O100" s="533" t="str">
        <f aca="false">IF(基本情報入力シート!X134="","",基本情報入力シート!X134)</f>
        <v/>
      </c>
      <c r="P100" s="534" t="str">
        <f aca="false">IF(基本情報入力シート!Y134="","",基本情報入力シート!Y134)</f>
        <v/>
      </c>
      <c r="Q100" s="535"/>
      <c r="R100" s="536"/>
      <c r="S100" s="537"/>
      <c r="T100" s="538"/>
      <c r="U100" s="538"/>
      <c r="V100" s="539"/>
    </row>
    <row r="101" customFormat="false" ht="27.75" hidden="false" customHeight="true" outlineLevel="0" collapsed="false">
      <c r="A101" s="541" t="n">
        <f aca="false">A100+1</f>
        <v>83</v>
      </c>
      <c r="B101" s="530" t="str">
        <f aca="false">IF(基本情報入力シート!C135="","",基本情報入力シート!C135)</f>
        <v/>
      </c>
      <c r="C101" s="530"/>
      <c r="D101" s="530"/>
      <c r="E101" s="530"/>
      <c r="F101" s="530"/>
      <c r="G101" s="530"/>
      <c r="H101" s="530"/>
      <c r="I101" s="530"/>
      <c r="J101" s="530"/>
      <c r="K101" s="530"/>
      <c r="L101" s="531" t="str">
        <f aca="false">IF(基本情報入力シート!M135="","",基本情報入力シート!M135)</f>
        <v/>
      </c>
      <c r="M101" s="532" t="str">
        <f aca="false">IF(基本情報入力シート!R135="","",基本情報入力シート!R135)</f>
        <v/>
      </c>
      <c r="N101" s="532" t="str">
        <f aca="false">IF(基本情報入力シート!W135="","",基本情報入力シート!W135)</f>
        <v/>
      </c>
      <c r="O101" s="533" t="str">
        <f aca="false">IF(基本情報入力シート!X135="","",基本情報入力シート!X135)</f>
        <v/>
      </c>
      <c r="P101" s="534" t="str">
        <f aca="false">IF(基本情報入力シート!Y135="","",基本情報入力シート!Y135)</f>
        <v/>
      </c>
      <c r="Q101" s="535"/>
      <c r="R101" s="536"/>
      <c r="S101" s="537"/>
      <c r="T101" s="538"/>
      <c r="U101" s="538"/>
      <c r="V101" s="539"/>
    </row>
    <row r="102" customFormat="false" ht="27.75" hidden="false" customHeight="true" outlineLevel="0" collapsed="false">
      <c r="A102" s="541" t="n">
        <f aca="false">A101+1</f>
        <v>84</v>
      </c>
      <c r="B102" s="530" t="str">
        <f aca="false">IF(基本情報入力シート!C136="","",基本情報入力シート!C136)</f>
        <v/>
      </c>
      <c r="C102" s="530"/>
      <c r="D102" s="530"/>
      <c r="E102" s="530"/>
      <c r="F102" s="530"/>
      <c r="G102" s="530"/>
      <c r="H102" s="530"/>
      <c r="I102" s="530"/>
      <c r="J102" s="530"/>
      <c r="K102" s="530"/>
      <c r="L102" s="531" t="str">
        <f aca="false">IF(基本情報入力シート!M136="","",基本情報入力シート!M136)</f>
        <v/>
      </c>
      <c r="M102" s="532" t="str">
        <f aca="false">IF(基本情報入力シート!R136="","",基本情報入力シート!R136)</f>
        <v/>
      </c>
      <c r="N102" s="532" t="str">
        <f aca="false">IF(基本情報入力シート!W136="","",基本情報入力シート!W136)</f>
        <v/>
      </c>
      <c r="O102" s="533" t="str">
        <f aca="false">IF(基本情報入力シート!X136="","",基本情報入力シート!X136)</f>
        <v/>
      </c>
      <c r="P102" s="534" t="str">
        <f aca="false">IF(基本情報入力シート!Y136="","",基本情報入力シート!Y136)</f>
        <v/>
      </c>
      <c r="Q102" s="535"/>
      <c r="R102" s="536"/>
      <c r="S102" s="537"/>
      <c r="T102" s="538"/>
      <c r="U102" s="538"/>
      <c r="V102" s="539"/>
    </row>
    <row r="103" customFormat="false" ht="27.75" hidden="false" customHeight="true" outlineLevel="0" collapsed="false">
      <c r="A103" s="541" t="n">
        <f aca="false">A102+1</f>
        <v>85</v>
      </c>
      <c r="B103" s="530" t="str">
        <f aca="false">IF(基本情報入力シート!C137="","",基本情報入力シート!C137)</f>
        <v/>
      </c>
      <c r="C103" s="530"/>
      <c r="D103" s="530"/>
      <c r="E103" s="530"/>
      <c r="F103" s="530"/>
      <c r="G103" s="530"/>
      <c r="H103" s="530"/>
      <c r="I103" s="530"/>
      <c r="J103" s="530"/>
      <c r="K103" s="530"/>
      <c r="L103" s="531" t="str">
        <f aca="false">IF(基本情報入力シート!M137="","",基本情報入力シート!M137)</f>
        <v/>
      </c>
      <c r="M103" s="532" t="str">
        <f aca="false">IF(基本情報入力シート!R137="","",基本情報入力シート!R137)</f>
        <v/>
      </c>
      <c r="N103" s="532" t="str">
        <f aca="false">IF(基本情報入力シート!W137="","",基本情報入力シート!W137)</f>
        <v/>
      </c>
      <c r="O103" s="533" t="str">
        <f aca="false">IF(基本情報入力シート!X137="","",基本情報入力シート!X137)</f>
        <v/>
      </c>
      <c r="P103" s="534" t="str">
        <f aca="false">IF(基本情報入力シート!Y137="","",基本情報入力シート!Y137)</f>
        <v/>
      </c>
      <c r="Q103" s="535"/>
      <c r="R103" s="536"/>
      <c r="S103" s="537"/>
      <c r="T103" s="538"/>
      <c r="U103" s="538"/>
      <c r="V103" s="539"/>
    </row>
    <row r="104" customFormat="false" ht="27.75" hidden="false" customHeight="true" outlineLevel="0" collapsed="false">
      <c r="A104" s="541" t="n">
        <f aca="false">A103+1</f>
        <v>86</v>
      </c>
      <c r="B104" s="530" t="str">
        <f aca="false">IF(基本情報入力シート!C138="","",基本情報入力シート!C138)</f>
        <v/>
      </c>
      <c r="C104" s="530"/>
      <c r="D104" s="530"/>
      <c r="E104" s="530"/>
      <c r="F104" s="530"/>
      <c r="G104" s="530"/>
      <c r="H104" s="530"/>
      <c r="I104" s="530"/>
      <c r="J104" s="530"/>
      <c r="K104" s="530"/>
      <c r="L104" s="531" t="str">
        <f aca="false">IF(基本情報入力シート!M138="","",基本情報入力シート!M138)</f>
        <v/>
      </c>
      <c r="M104" s="532" t="str">
        <f aca="false">IF(基本情報入力シート!R138="","",基本情報入力シート!R138)</f>
        <v/>
      </c>
      <c r="N104" s="532" t="str">
        <f aca="false">IF(基本情報入力シート!W138="","",基本情報入力シート!W138)</f>
        <v/>
      </c>
      <c r="O104" s="533" t="str">
        <f aca="false">IF(基本情報入力シート!X138="","",基本情報入力シート!X138)</f>
        <v/>
      </c>
      <c r="P104" s="534" t="str">
        <f aca="false">IF(基本情報入力シート!Y138="","",基本情報入力シート!Y138)</f>
        <v/>
      </c>
      <c r="Q104" s="535"/>
      <c r="R104" s="536"/>
      <c r="S104" s="537"/>
      <c r="T104" s="538"/>
      <c r="U104" s="538"/>
      <c r="V104" s="539"/>
    </row>
    <row r="105" customFormat="false" ht="27.75" hidden="false" customHeight="true" outlineLevel="0" collapsed="false">
      <c r="A105" s="541" t="n">
        <f aca="false">A104+1</f>
        <v>87</v>
      </c>
      <c r="B105" s="530" t="str">
        <f aca="false">IF(基本情報入力シート!C139="","",基本情報入力シート!C139)</f>
        <v/>
      </c>
      <c r="C105" s="530"/>
      <c r="D105" s="530"/>
      <c r="E105" s="530"/>
      <c r="F105" s="530"/>
      <c r="G105" s="530"/>
      <c r="H105" s="530"/>
      <c r="I105" s="530"/>
      <c r="J105" s="530"/>
      <c r="K105" s="530"/>
      <c r="L105" s="531" t="str">
        <f aca="false">IF(基本情報入力シート!M139="","",基本情報入力シート!M139)</f>
        <v/>
      </c>
      <c r="M105" s="532" t="str">
        <f aca="false">IF(基本情報入力シート!R139="","",基本情報入力シート!R139)</f>
        <v/>
      </c>
      <c r="N105" s="532" t="str">
        <f aca="false">IF(基本情報入力シート!W139="","",基本情報入力シート!W139)</f>
        <v/>
      </c>
      <c r="O105" s="533" t="str">
        <f aca="false">IF(基本情報入力シート!X139="","",基本情報入力シート!X139)</f>
        <v/>
      </c>
      <c r="P105" s="534" t="str">
        <f aca="false">IF(基本情報入力シート!Y139="","",基本情報入力シート!Y139)</f>
        <v/>
      </c>
      <c r="Q105" s="535"/>
      <c r="R105" s="536"/>
      <c r="S105" s="537"/>
      <c r="T105" s="538"/>
      <c r="U105" s="538"/>
      <c r="V105" s="539"/>
    </row>
    <row r="106" customFormat="false" ht="27.75" hidden="false" customHeight="true" outlineLevel="0" collapsed="false">
      <c r="A106" s="541" t="n">
        <f aca="false">A105+1</f>
        <v>88</v>
      </c>
      <c r="B106" s="530" t="str">
        <f aca="false">IF(基本情報入力シート!C140="","",基本情報入力シート!C140)</f>
        <v/>
      </c>
      <c r="C106" s="530"/>
      <c r="D106" s="530"/>
      <c r="E106" s="530"/>
      <c r="F106" s="530"/>
      <c r="G106" s="530"/>
      <c r="H106" s="530"/>
      <c r="I106" s="530"/>
      <c r="J106" s="530"/>
      <c r="K106" s="530"/>
      <c r="L106" s="531" t="str">
        <f aca="false">IF(基本情報入力シート!M140="","",基本情報入力シート!M140)</f>
        <v/>
      </c>
      <c r="M106" s="532" t="str">
        <f aca="false">IF(基本情報入力シート!R140="","",基本情報入力シート!R140)</f>
        <v/>
      </c>
      <c r="N106" s="532" t="str">
        <f aca="false">IF(基本情報入力シート!W140="","",基本情報入力シート!W140)</f>
        <v/>
      </c>
      <c r="O106" s="533" t="str">
        <f aca="false">IF(基本情報入力シート!X140="","",基本情報入力シート!X140)</f>
        <v/>
      </c>
      <c r="P106" s="534" t="str">
        <f aca="false">IF(基本情報入力シート!Y140="","",基本情報入力シート!Y140)</f>
        <v/>
      </c>
      <c r="Q106" s="535"/>
      <c r="R106" s="536"/>
      <c r="S106" s="537"/>
      <c r="T106" s="538"/>
      <c r="U106" s="538"/>
      <c r="V106" s="539"/>
    </row>
    <row r="107" customFormat="false" ht="27.75" hidden="false" customHeight="true" outlineLevel="0" collapsed="false">
      <c r="A107" s="541" t="n">
        <f aca="false">A106+1</f>
        <v>89</v>
      </c>
      <c r="B107" s="530" t="str">
        <f aca="false">IF(基本情報入力シート!C141="","",基本情報入力シート!C141)</f>
        <v/>
      </c>
      <c r="C107" s="530"/>
      <c r="D107" s="530"/>
      <c r="E107" s="530"/>
      <c r="F107" s="530"/>
      <c r="G107" s="530"/>
      <c r="H107" s="530"/>
      <c r="I107" s="530"/>
      <c r="J107" s="530"/>
      <c r="K107" s="530"/>
      <c r="L107" s="531" t="str">
        <f aca="false">IF(基本情報入力シート!M141="","",基本情報入力シート!M141)</f>
        <v/>
      </c>
      <c r="M107" s="532" t="str">
        <f aca="false">IF(基本情報入力シート!R141="","",基本情報入力シート!R141)</f>
        <v/>
      </c>
      <c r="N107" s="532" t="str">
        <f aca="false">IF(基本情報入力シート!W141="","",基本情報入力シート!W141)</f>
        <v/>
      </c>
      <c r="O107" s="533" t="str">
        <f aca="false">IF(基本情報入力シート!X141="","",基本情報入力シート!X141)</f>
        <v/>
      </c>
      <c r="P107" s="534" t="str">
        <f aca="false">IF(基本情報入力シート!Y141="","",基本情報入力シート!Y141)</f>
        <v/>
      </c>
      <c r="Q107" s="535"/>
      <c r="R107" s="536"/>
      <c r="S107" s="537"/>
      <c r="T107" s="538"/>
      <c r="U107" s="538"/>
      <c r="V107" s="539"/>
    </row>
    <row r="108" customFormat="false" ht="27.75" hidden="false" customHeight="true" outlineLevel="0" collapsed="false">
      <c r="A108" s="541" t="n">
        <f aca="false">A107+1</f>
        <v>90</v>
      </c>
      <c r="B108" s="530" t="str">
        <f aca="false">IF(基本情報入力シート!C142="","",基本情報入力シート!C142)</f>
        <v/>
      </c>
      <c r="C108" s="530"/>
      <c r="D108" s="530"/>
      <c r="E108" s="530"/>
      <c r="F108" s="530"/>
      <c r="G108" s="530"/>
      <c r="H108" s="530"/>
      <c r="I108" s="530"/>
      <c r="J108" s="530"/>
      <c r="K108" s="530"/>
      <c r="L108" s="531" t="str">
        <f aca="false">IF(基本情報入力シート!M142="","",基本情報入力シート!M142)</f>
        <v/>
      </c>
      <c r="M108" s="532" t="str">
        <f aca="false">IF(基本情報入力シート!R142="","",基本情報入力シート!R142)</f>
        <v/>
      </c>
      <c r="N108" s="532" t="str">
        <f aca="false">IF(基本情報入力シート!W142="","",基本情報入力シート!W142)</f>
        <v/>
      </c>
      <c r="O108" s="533" t="str">
        <f aca="false">IF(基本情報入力シート!X142="","",基本情報入力シート!X142)</f>
        <v/>
      </c>
      <c r="P108" s="534" t="str">
        <f aca="false">IF(基本情報入力シート!Y142="","",基本情報入力シート!Y142)</f>
        <v/>
      </c>
      <c r="Q108" s="535"/>
      <c r="R108" s="536"/>
      <c r="S108" s="537"/>
      <c r="T108" s="538"/>
      <c r="U108" s="538"/>
      <c r="V108" s="539"/>
    </row>
    <row r="109" customFormat="false" ht="27.75" hidden="false" customHeight="true" outlineLevel="0" collapsed="false">
      <c r="A109" s="541" t="n">
        <f aca="false">A108+1</f>
        <v>91</v>
      </c>
      <c r="B109" s="530" t="str">
        <f aca="false">IF(基本情報入力シート!C143="","",基本情報入力シート!C143)</f>
        <v/>
      </c>
      <c r="C109" s="530"/>
      <c r="D109" s="530"/>
      <c r="E109" s="530"/>
      <c r="F109" s="530"/>
      <c r="G109" s="530"/>
      <c r="H109" s="530"/>
      <c r="I109" s="530"/>
      <c r="J109" s="530"/>
      <c r="K109" s="530"/>
      <c r="L109" s="531" t="str">
        <f aca="false">IF(基本情報入力シート!M143="","",基本情報入力シート!M143)</f>
        <v/>
      </c>
      <c r="M109" s="532" t="str">
        <f aca="false">IF(基本情報入力シート!R143="","",基本情報入力シート!R143)</f>
        <v/>
      </c>
      <c r="N109" s="532" t="str">
        <f aca="false">IF(基本情報入力シート!W143="","",基本情報入力シート!W143)</f>
        <v/>
      </c>
      <c r="O109" s="533" t="str">
        <f aca="false">IF(基本情報入力シート!X143="","",基本情報入力シート!X143)</f>
        <v/>
      </c>
      <c r="P109" s="534" t="str">
        <f aca="false">IF(基本情報入力シート!Y143="","",基本情報入力シート!Y143)</f>
        <v/>
      </c>
      <c r="Q109" s="535"/>
      <c r="R109" s="536"/>
      <c r="S109" s="537"/>
      <c r="T109" s="538"/>
      <c r="U109" s="538"/>
      <c r="V109" s="539"/>
    </row>
    <row r="110" customFormat="false" ht="27.75" hidden="false" customHeight="true" outlineLevel="0" collapsed="false">
      <c r="A110" s="541" t="n">
        <f aca="false">A109+1</f>
        <v>92</v>
      </c>
      <c r="B110" s="530" t="str">
        <f aca="false">IF(基本情報入力シート!C144="","",基本情報入力シート!C144)</f>
        <v/>
      </c>
      <c r="C110" s="530"/>
      <c r="D110" s="530"/>
      <c r="E110" s="530"/>
      <c r="F110" s="530"/>
      <c r="G110" s="530"/>
      <c r="H110" s="530"/>
      <c r="I110" s="530"/>
      <c r="J110" s="530"/>
      <c r="K110" s="530"/>
      <c r="L110" s="531" t="str">
        <f aca="false">IF(基本情報入力シート!M144="","",基本情報入力シート!M144)</f>
        <v/>
      </c>
      <c r="M110" s="532" t="str">
        <f aca="false">IF(基本情報入力シート!R144="","",基本情報入力シート!R144)</f>
        <v/>
      </c>
      <c r="N110" s="532" t="str">
        <f aca="false">IF(基本情報入力シート!W144="","",基本情報入力シート!W144)</f>
        <v/>
      </c>
      <c r="O110" s="533" t="str">
        <f aca="false">IF(基本情報入力シート!X144="","",基本情報入力シート!X144)</f>
        <v/>
      </c>
      <c r="P110" s="534" t="str">
        <f aca="false">IF(基本情報入力シート!Y144="","",基本情報入力シート!Y144)</f>
        <v/>
      </c>
      <c r="Q110" s="535"/>
      <c r="R110" s="536"/>
      <c r="S110" s="537"/>
      <c r="T110" s="538"/>
      <c r="U110" s="538"/>
      <c r="V110" s="539"/>
    </row>
    <row r="111" customFormat="false" ht="27.75" hidden="false" customHeight="true" outlineLevel="0" collapsed="false">
      <c r="A111" s="541" t="n">
        <f aca="false">A110+1</f>
        <v>93</v>
      </c>
      <c r="B111" s="530" t="str">
        <f aca="false">IF(基本情報入力シート!C145="","",基本情報入力シート!C145)</f>
        <v/>
      </c>
      <c r="C111" s="530"/>
      <c r="D111" s="530"/>
      <c r="E111" s="530"/>
      <c r="F111" s="530"/>
      <c r="G111" s="530"/>
      <c r="H111" s="530"/>
      <c r="I111" s="530"/>
      <c r="J111" s="530"/>
      <c r="K111" s="530"/>
      <c r="L111" s="531" t="str">
        <f aca="false">IF(基本情報入力シート!M145="","",基本情報入力シート!M145)</f>
        <v/>
      </c>
      <c r="M111" s="532" t="str">
        <f aca="false">IF(基本情報入力シート!R145="","",基本情報入力シート!R145)</f>
        <v/>
      </c>
      <c r="N111" s="532" t="str">
        <f aca="false">IF(基本情報入力シート!W145="","",基本情報入力シート!W145)</f>
        <v/>
      </c>
      <c r="O111" s="533" t="str">
        <f aca="false">IF(基本情報入力シート!X145="","",基本情報入力シート!X145)</f>
        <v/>
      </c>
      <c r="P111" s="534" t="str">
        <f aca="false">IF(基本情報入力シート!Y145="","",基本情報入力シート!Y145)</f>
        <v/>
      </c>
      <c r="Q111" s="535"/>
      <c r="R111" s="536"/>
      <c r="S111" s="537"/>
      <c r="T111" s="538"/>
      <c r="U111" s="538"/>
      <c r="V111" s="539"/>
    </row>
    <row r="112" customFormat="false" ht="27.75" hidden="false" customHeight="true" outlineLevel="0" collapsed="false">
      <c r="A112" s="541" t="n">
        <f aca="false">A111+1</f>
        <v>94</v>
      </c>
      <c r="B112" s="530" t="str">
        <f aca="false">IF(基本情報入力シート!C146="","",基本情報入力シート!C146)</f>
        <v/>
      </c>
      <c r="C112" s="530"/>
      <c r="D112" s="530"/>
      <c r="E112" s="530"/>
      <c r="F112" s="530"/>
      <c r="G112" s="530"/>
      <c r="H112" s="530"/>
      <c r="I112" s="530"/>
      <c r="J112" s="530"/>
      <c r="K112" s="530"/>
      <c r="L112" s="531" t="str">
        <f aca="false">IF(基本情報入力シート!M146="","",基本情報入力シート!M146)</f>
        <v/>
      </c>
      <c r="M112" s="532" t="str">
        <f aca="false">IF(基本情報入力シート!R146="","",基本情報入力シート!R146)</f>
        <v/>
      </c>
      <c r="N112" s="532" t="str">
        <f aca="false">IF(基本情報入力シート!W146="","",基本情報入力シート!W146)</f>
        <v/>
      </c>
      <c r="O112" s="533" t="str">
        <f aca="false">IF(基本情報入力シート!X146="","",基本情報入力シート!X146)</f>
        <v/>
      </c>
      <c r="P112" s="534" t="str">
        <f aca="false">IF(基本情報入力シート!Y146="","",基本情報入力シート!Y146)</f>
        <v/>
      </c>
      <c r="Q112" s="535"/>
      <c r="R112" s="536"/>
      <c r="S112" s="537"/>
      <c r="T112" s="538"/>
      <c r="U112" s="538"/>
      <c r="V112" s="539"/>
    </row>
    <row r="113" customFormat="false" ht="27.75" hidden="false" customHeight="true" outlineLevel="0" collapsed="false">
      <c r="A113" s="541" t="n">
        <f aca="false">A112+1</f>
        <v>95</v>
      </c>
      <c r="B113" s="530" t="str">
        <f aca="false">IF(基本情報入力シート!C147="","",基本情報入力シート!C147)</f>
        <v/>
      </c>
      <c r="C113" s="530"/>
      <c r="D113" s="530"/>
      <c r="E113" s="530"/>
      <c r="F113" s="530"/>
      <c r="G113" s="530"/>
      <c r="H113" s="530"/>
      <c r="I113" s="530"/>
      <c r="J113" s="530"/>
      <c r="K113" s="530"/>
      <c r="L113" s="531" t="str">
        <f aca="false">IF(基本情報入力シート!M147="","",基本情報入力シート!M147)</f>
        <v/>
      </c>
      <c r="M113" s="532" t="str">
        <f aca="false">IF(基本情報入力シート!R147="","",基本情報入力シート!R147)</f>
        <v/>
      </c>
      <c r="N113" s="532" t="str">
        <f aca="false">IF(基本情報入力シート!W147="","",基本情報入力シート!W147)</f>
        <v/>
      </c>
      <c r="O113" s="533" t="str">
        <f aca="false">IF(基本情報入力シート!X147="","",基本情報入力シート!X147)</f>
        <v/>
      </c>
      <c r="P113" s="534" t="str">
        <f aca="false">IF(基本情報入力シート!Y147="","",基本情報入力シート!Y147)</f>
        <v/>
      </c>
      <c r="Q113" s="535"/>
      <c r="R113" s="536"/>
      <c r="S113" s="537"/>
      <c r="T113" s="538"/>
      <c r="U113" s="538"/>
      <c r="V113" s="539"/>
    </row>
    <row r="114" customFormat="false" ht="27.75" hidden="false" customHeight="true" outlineLevel="0" collapsed="false">
      <c r="A114" s="541" t="n">
        <f aca="false">A113+1</f>
        <v>96</v>
      </c>
      <c r="B114" s="530" t="str">
        <f aca="false">IF(基本情報入力シート!C148="","",基本情報入力シート!C148)</f>
        <v/>
      </c>
      <c r="C114" s="530"/>
      <c r="D114" s="530"/>
      <c r="E114" s="530"/>
      <c r="F114" s="530"/>
      <c r="G114" s="530"/>
      <c r="H114" s="530"/>
      <c r="I114" s="530"/>
      <c r="J114" s="530"/>
      <c r="K114" s="530"/>
      <c r="L114" s="531" t="str">
        <f aca="false">IF(基本情報入力シート!M148="","",基本情報入力シート!M148)</f>
        <v/>
      </c>
      <c r="M114" s="532" t="str">
        <f aca="false">IF(基本情報入力シート!R148="","",基本情報入力シート!R148)</f>
        <v/>
      </c>
      <c r="N114" s="532" t="str">
        <f aca="false">IF(基本情報入力シート!W148="","",基本情報入力シート!W148)</f>
        <v/>
      </c>
      <c r="O114" s="533" t="str">
        <f aca="false">IF(基本情報入力シート!X148="","",基本情報入力シート!X148)</f>
        <v/>
      </c>
      <c r="P114" s="534" t="str">
        <f aca="false">IF(基本情報入力シート!Y148="","",基本情報入力シート!Y148)</f>
        <v/>
      </c>
      <c r="Q114" s="535"/>
      <c r="R114" s="536"/>
      <c r="S114" s="537"/>
      <c r="T114" s="538"/>
      <c r="U114" s="538"/>
      <c r="V114" s="539"/>
    </row>
    <row r="115" customFormat="false" ht="27.75" hidden="false" customHeight="true" outlineLevel="0" collapsed="false">
      <c r="A115" s="541" t="n">
        <f aca="false">A114+1</f>
        <v>97</v>
      </c>
      <c r="B115" s="530" t="str">
        <f aca="false">IF(基本情報入力シート!C149="","",基本情報入力シート!C149)</f>
        <v/>
      </c>
      <c r="C115" s="530"/>
      <c r="D115" s="530"/>
      <c r="E115" s="530"/>
      <c r="F115" s="530"/>
      <c r="G115" s="530"/>
      <c r="H115" s="530"/>
      <c r="I115" s="530"/>
      <c r="J115" s="530"/>
      <c r="K115" s="530"/>
      <c r="L115" s="531" t="str">
        <f aca="false">IF(基本情報入力シート!M149="","",基本情報入力シート!M149)</f>
        <v/>
      </c>
      <c r="M115" s="532" t="str">
        <f aca="false">IF(基本情報入力シート!R149="","",基本情報入力シート!R149)</f>
        <v/>
      </c>
      <c r="N115" s="532" t="str">
        <f aca="false">IF(基本情報入力シート!W149="","",基本情報入力シート!W149)</f>
        <v/>
      </c>
      <c r="O115" s="533" t="str">
        <f aca="false">IF(基本情報入力シート!X149="","",基本情報入力シート!X149)</f>
        <v/>
      </c>
      <c r="P115" s="534" t="str">
        <f aca="false">IF(基本情報入力シート!Y149="","",基本情報入力シート!Y149)</f>
        <v/>
      </c>
      <c r="Q115" s="535"/>
      <c r="R115" s="536"/>
      <c r="S115" s="537"/>
      <c r="T115" s="538"/>
      <c r="U115" s="538"/>
      <c r="V115" s="539"/>
    </row>
    <row r="116" customFormat="false" ht="27.75" hidden="false" customHeight="true" outlineLevel="0" collapsed="false">
      <c r="A116" s="541" t="n">
        <f aca="false">A115+1</f>
        <v>98</v>
      </c>
      <c r="B116" s="530" t="str">
        <f aca="false">IF(基本情報入力シート!C150="","",基本情報入力シート!C150)</f>
        <v/>
      </c>
      <c r="C116" s="530"/>
      <c r="D116" s="530"/>
      <c r="E116" s="530"/>
      <c r="F116" s="530"/>
      <c r="G116" s="530"/>
      <c r="H116" s="530"/>
      <c r="I116" s="530"/>
      <c r="J116" s="530"/>
      <c r="K116" s="530"/>
      <c r="L116" s="531" t="str">
        <f aca="false">IF(基本情報入力シート!M150="","",基本情報入力シート!M150)</f>
        <v/>
      </c>
      <c r="M116" s="532" t="str">
        <f aca="false">IF(基本情報入力シート!R150="","",基本情報入力シート!R150)</f>
        <v/>
      </c>
      <c r="N116" s="532" t="str">
        <f aca="false">IF(基本情報入力シート!W150="","",基本情報入力シート!W150)</f>
        <v/>
      </c>
      <c r="O116" s="533" t="str">
        <f aca="false">IF(基本情報入力シート!X150="","",基本情報入力シート!X150)</f>
        <v/>
      </c>
      <c r="P116" s="534" t="str">
        <f aca="false">IF(基本情報入力シート!Y150="","",基本情報入力シート!Y150)</f>
        <v/>
      </c>
      <c r="Q116" s="535"/>
      <c r="R116" s="536"/>
      <c r="S116" s="537"/>
      <c r="T116" s="538"/>
      <c r="U116" s="538"/>
      <c r="V116" s="539"/>
    </row>
    <row r="117" customFormat="false" ht="27.75" hidden="false" customHeight="true" outlineLevel="0" collapsed="false">
      <c r="A117" s="541" t="n">
        <f aca="false">A116+1</f>
        <v>99</v>
      </c>
      <c r="B117" s="530" t="str">
        <f aca="false">IF(基本情報入力シート!C151="","",基本情報入力シート!C151)</f>
        <v/>
      </c>
      <c r="C117" s="530"/>
      <c r="D117" s="530"/>
      <c r="E117" s="530"/>
      <c r="F117" s="530"/>
      <c r="G117" s="530"/>
      <c r="H117" s="530"/>
      <c r="I117" s="530"/>
      <c r="J117" s="530"/>
      <c r="K117" s="530"/>
      <c r="L117" s="531" t="str">
        <f aca="false">IF(基本情報入力シート!M151="","",基本情報入力シート!M151)</f>
        <v/>
      </c>
      <c r="M117" s="532" t="str">
        <f aca="false">IF(基本情報入力シート!R151="","",基本情報入力シート!R151)</f>
        <v/>
      </c>
      <c r="N117" s="532" t="str">
        <f aca="false">IF(基本情報入力シート!W151="","",基本情報入力シート!W151)</f>
        <v/>
      </c>
      <c r="O117" s="533" t="str">
        <f aca="false">IF(基本情報入力シート!X151="","",基本情報入力シート!X151)</f>
        <v/>
      </c>
      <c r="P117" s="534" t="str">
        <f aca="false">IF(基本情報入力シート!Y151="","",基本情報入力シート!Y151)</f>
        <v/>
      </c>
      <c r="Q117" s="535"/>
      <c r="R117" s="536"/>
      <c r="S117" s="537"/>
      <c r="T117" s="538"/>
      <c r="U117" s="538"/>
      <c r="V117" s="539"/>
    </row>
    <row r="118" customFormat="false" ht="27.75" hidden="false" customHeight="true" outlineLevel="0" collapsed="false">
      <c r="A118" s="549" t="n">
        <f aca="false">A117+1</f>
        <v>100</v>
      </c>
      <c r="B118" s="530" t="str">
        <f aca="false">IF(基本情報入力シート!C152="","",基本情報入力シート!C152)</f>
        <v/>
      </c>
      <c r="C118" s="530"/>
      <c r="D118" s="530"/>
      <c r="E118" s="530"/>
      <c r="F118" s="530"/>
      <c r="G118" s="530"/>
      <c r="H118" s="530"/>
      <c r="I118" s="530"/>
      <c r="J118" s="530"/>
      <c r="K118" s="530"/>
      <c r="L118" s="532" t="str">
        <f aca="false">IF(基本情報入力シート!M152="","",基本情報入力シート!M152)</f>
        <v/>
      </c>
      <c r="M118" s="532" t="str">
        <f aca="false">IF(基本情報入力シート!R152="","",基本情報入力シート!R152)</f>
        <v/>
      </c>
      <c r="N118" s="532" t="str">
        <f aca="false">IF(基本情報入力シート!W152="","",基本情報入力シート!W152)</f>
        <v/>
      </c>
      <c r="O118" s="547" t="str">
        <f aca="false">IF(基本情報入力シート!X152="","",基本情報入力シート!X152)</f>
        <v/>
      </c>
      <c r="P118" s="548" t="str">
        <f aca="false">IF(基本情報入力シート!Y152="","",基本情報入力シート!Y152)</f>
        <v/>
      </c>
      <c r="Q118" s="550"/>
      <c r="R118" s="551"/>
      <c r="S118" s="552"/>
      <c r="T118" s="553"/>
      <c r="U118" s="553"/>
      <c r="V118" s="554"/>
    </row>
    <row r="119" customFormat="false" ht="13.5" hidden="false" customHeight="false" outlineLevel="0" collapsed="false">
      <c r="A119" s="555"/>
      <c r="B119" s="556"/>
      <c r="C119" s="557"/>
      <c r="D119" s="557"/>
      <c r="E119" s="557"/>
      <c r="F119" s="557"/>
      <c r="G119" s="557"/>
      <c r="H119" s="557"/>
      <c r="I119" s="557"/>
      <c r="J119" s="557"/>
      <c r="K119" s="557"/>
      <c r="L119" s="557"/>
      <c r="M119" s="557"/>
      <c r="N119" s="557"/>
      <c r="P119" s="558"/>
      <c r="Q119" s="558"/>
      <c r="R119" s="559"/>
      <c r="S119" s="560"/>
      <c r="T119" s="561"/>
      <c r="U119" s="561"/>
    </row>
    <row r="122" customFormat="false" ht="13.5" hidden="false" customHeight="false" outlineLevel="0" collapsed="false">
      <c r="C122" s="264"/>
      <c r="D122" s="264"/>
      <c r="E122" s="264"/>
      <c r="F122" s="264"/>
      <c r="G122" s="264"/>
      <c r="H122" s="264"/>
      <c r="I122" s="264"/>
      <c r="J122" s="264"/>
      <c r="K122" s="264"/>
      <c r="L122" s="264"/>
      <c r="M122" s="264"/>
      <c r="N122" s="264"/>
      <c r="O122" s="264"/>
    </row>
    <row r="123" customFormat="false" ht="13.5" hidden="false" customHeight="false" outlineLevel="0" collapsed="false">
      <c r="B123" s="264"/>
    </row>
  </sheetData>
  <sheetProtection sheet="true" objects="true" scenarios="true" formatCells="false" formatColumns="false" formatRows="false" sort="false" autoFilter="false"/>
  <mergeCells count="119">
    <mergeCell ref="A3:C3"/>
    <mergeCell ref="D3:O3"/>
    <mergeCell ref="B5:O6"/>
    <mergeCell ref="P5:P6"/>
    <mergeCell ref="B9:O9"/>
    <mergeCell ref="B11:V11"/>
    <mergeCell ref="A13:A16"/>
    <mergeCell ref="B13:K17"/>
    <mergeCell ref="L13:L17"/>
    <mergeCell ref="M13:N13"/>
    <mergeCell ref="O13:O17"/>
    <mergeCell ref="P13:P17"/>
    <mergeCell ref="M14:N14"/>
    <mergeCell ref="Q14:Q17"/>
    <mergeCell ref="R14:R17"/>
    <mergeCell ref="S14:S17"/>
    <mergeCell ref="T14:T17"/>
    <mergeCell ref="U14:U18"/>
    <mergeCell ref="V14:V17"/>
    <mergeCell ref="B19:K19"/>
    <mergeCell ref="B20:K20"/>
    <mergeCell ref="B21:K21"/>
    <mergeCell ref="B22:K22"/>
    <mergeCell ref="B23:K23"/>
    <mergeCell ref="B24:K24"/>
    <mergeCell ref="B25:K25"/>
    <mergeCell ref="B26:K26"/>
    <mergeCell ref="B27:K27"/>
    <mergeCell ref="B28:K28"/>
    <mergeCell ref="B29:K29"/>
    <mergeCell ref="B30:K30"/>
    <mergeCell ref="B31:K31"/>
    <mergeCell ref="B32:K32"/>
    <mergeCell ref="B33:K33"/>
    <mergeCell ref="B34:K34"/>
    <mergeCell ref="B35:K35"/>
    <mergeCell ref="B36:K36"/>
    <mergeCell ref="B37:K37"/>
    <mergeCell ref="B38:K38"/>
    <mergeCell ref="B39:K39"/>
    <mergeCell ref="B40:K40"/>
    <mergeCell ref="B41:K41"/>
    <mergeCell ref="B42:K42"/>
    <mergeCell ref="B43:K43"/>
    <mergeCell ref="B44:K44"/>
    <mergeCell ref="B45:K45"/>
    <mergeCell ref="B46:K46"/>
    <mergeCell ref="B47:K47"/>
    <mergeCell ref="B48:K48"/>
    <mergeCell ref="B49:K49"/>
    <mergeCell ref="B50:K50"/>
    <mergeCell ref="B51:K51"/>
    <mergeCell ref="B52:K52"/>
    <mergeCell ref="B53:K53"/>
    <mergeCell ref="B54:K54"/>
    <mergeCell ref="B55:K55"/>
    <mergeCell ref="B56:K56"/>
    <mergeCell ref="B57:K57"/>
    <mergeCell ref="B58:K58"/>
    <mergeCell ref="B59:K59"/>
    <mergeCell ref="B60:K60"/>
    <mergeCell ref="B61:K61"/>
    <mergeCell ref="B62:K62"/>
    <mergeCell ref="B63:K63"/>
    <mergeCell ref="B64:K64"/>
    <mergeCell ref="B65:K65"/>
    <mergeCell ref="B66:K66"/>
    <mergeCell ref="B67:K67"/>
    <mergeCell ref="B68:K68"/>
    <mergeCell ref="B69:K69"/>
    <mergeCell ref="B70:K70"/>
    <mergeCell ref="B71:K71"/>
    <mergeCell ref="B72:K72"/>
    <mergeCell ref="B73:K73"/>
    <mergeCell ref="B74:K74"/>
    <mergeCell ref="B75:K75"/>
    <mergeCell ref="B76:K76"/>
    <mergeCell ref="B77:K77"/>
    <mergeCell ref="B78:K78"/>
    <mergeCell ref="B79:K79"/>
    <mergeCell ref="B80:K80"/>
    <mergeCell ref="B81:K81"/>
    <mergeCell ref="B82:K82"/>
    <mergeCell ref="B83:K83"/>
    <mergeCell ref="B84:K84"/>
    <mergeCell ref="B85:K85"/>
    <mergeCell ref="B86:K86"/>
    <mergeCell ref="B87:K87"/>
    <mergeCell ref="B88:K88"/>
    <mergeCell ref="B89:K89"/>
    <mergeCell ref="B90:K90"/>
    <mergeCell ref="B91:K91"/>
    <mergeCell ref="B92:K92"/>
    <mergeCell ref="B93:K93"/>
    <mergeCell ref="B94:K94"/>
    <mergeCell ref="B95:K95"/>
    <mergeCell ref="B96:K96"/>
    <mergeCell ref="B97:K97"/>
    <mergeCell ref="B98:K98"/>
    <mergeCell ref="B99:K99"/>
    <mergeCell ref="B100:K100"/>
    <mergeCell ref="B101:K101"/>
    <mergeCell ref="B102:K102"/>
    <mergeCell ref="B103:K103"/>
    <mergeCell ref="B104:K104"/>
    <mergeCell ref="B105:K105"/>
    <mergeCell ref="B106:K106"/>
    <mergeCell ref="B107:K107"/>
    <mergeCell ref="B108:K108"/>
    <mergeCell ref="B109:K109"/>
    <mergeCell ref="B110:K110"/>
    <mergeCell ref="B111:K111"/>
    <mergeCell ref="B112:K112"/>
    <mergeCell ref="B113:K113"/>
    <mergeCell ref="B114:K114"/>
    <mergeCell ref="B115:K115"/>
    <mergeCell ref="B116:K116"/>
    <mergeCell ref="B117:K117"/>
    <mergeCell ref="B118:K118"/>
  </mergeCells>
  <dataValidations count="3">
    <dataValidation allowBlank="true" operator="between" showDropDown="false" showErrorMessage="true" showInputMessage="true" sqref="B19:B118" type="none">
      <formula1>0</formula1>
      <formula2>0</formula2>
    </dataValidation>
    <dataValidation allowBlank="true" operator="between" showDropDown="false" showErrorMessage="true" showInputMessage="true" sqref="S19:S118" type="list">
      <formula1>"特定Ⅰ,特定Ⅱ"</formula1>
      <formula2>0</formula2>
    </dataValidation>
    <dataValidation allowBlank="true" operator="between" showDropDown="false" showErrorMessage="true" showInputMessage="true" sqref="Q19:Q118" type="list">
      <formula1>"加算Ⅰ,加算Ⅱ,加算Ⅲ"</formula1>
      <formula2>0</formula2>
    </dataValidation>
  </dataValidations>
  <printOptions headings="false" gridLines="false" gridLinesSet="true" horizontalCentered="true" verticalCentered="false"/>
  <pageMargins left="0.511805555555555" right="0.511805555555555" top="0.747916666666667" bottom="0.747916666666667" header="0.511805555555555" footer="0.511805555555555"/>
  <pageSetup paperSize="9" scale="100" firstPageNumber="0" fitToWidth="0" fitToHeight="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27"/>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H14" activeCellId="0" sqref="H14"/>
    </sheetView>
  </sheetViews>
  <sheetFormatPr defaultColWidth="9.796875" defaultRowHeight="13.5" zeroHeight="false" outlineLevelRow="0" outlineLevelCol="0"/>
  <cols>
    <col collapsed="false" customWidth="true" hidden="false" outlineLevel="0" max="1" min="1" style="0" width="55.15"/>
  </cols>
  <sheetData>
    <row r="1" customFormat="false" ht="13.5" hidden="false" customHeight="false" outlineLevel="0" collapsed="false">
      <c r="A1" s="562"/>
    </row>
    <row r="2" customFormat="false" ht="22.5" hidden="false" customHeight="true" outlineLevel="0" collapsed="false">
      <c r="A2" s="562" t="s">
        <v>245</v>
      </c>
    </row>
    <row r="3" customFormat="false" ht="39.75" hidden="false" customHeight="true" outlineLevel="0" collapsed="false">
      <c r="A3" s="563" t="s">
        <v>34</v>
      </c>
    </row>
    <row r="4" customFormat="false" ht="16.5" hidden="false" customHeight="true" outlineLevel="0" collapsed="false">
      <c r="A4" s="564" t="s">
        <v>246</v>
      </c>
    </row>
    <row r="5" customFormat="false" ht="16.5" hidden="false" customHeight="true" outlineLevel="0" collapsed="false">
      <c r="A5" s="565" t="s">
        <v>247</v>
      </c>
    </row>
    <row r="6" customFormat="false" ht="16.5" hidden="false" customHeight="true" outlineLevel="0" collapsed="false">
      <c r="A6" s="565" t="s">
        <v>248</v>
      </c>
    </row>
    <row r="7" customFormat="false" ht="16.5" hidden="false" customHeight="true" outlineLevel="0" collapsed="false">
      <c r="A7" s="565" t="s">
        <v>249</v>
      </c>
    </row>
    <row r="8" customFormat="false" ht="16.5" hidden="false" customHeight="true" outlineLevel="0" collapsed="false">
      <c r="A8" s="565" t="s">
        <v>250</v>
      </c>
    </row>
    <row r="9" customFormat="false" ht="16.5" hidden="false" customHeight="true" outlineLevel="0" collapsed="false">
      <c r="A9" s="565" t="s">
        <v>251</v>
      </c>
    </row>
    <row r="10" customFormat="false" ht="16.5" hidden="false" customHeight="true" outlineLevel="0" collapsed="false">
      <c r="A10" s="565" t="s">
        <v>252</v>
      </c>
    </row>
    <row r="11" customFormat="false" ht="16.5" hidden="false" customHeight="true" outlineLevel="0" collapsed="false">
      <c r="A11" s="565" t="s">
        <v>253</v>
      </c>
    </row>
    <row r="12" customFormat="false" ht="16.5" hidden="false" customHeight="true" outlineLevel="0" collapsed="false">
      <c r="A12" s="565" t="s">
        <v>254</v>
      </c>
    </row>
    <row r="13" customFormat="false" ht="16.5" hidden="false" customHeight="true" outlineLevel="0" collapsed="false">
      <c r="A13" s="565" t="s">
        <v>255</v>
      </c>
    </row>
    <row r="14" customFormat="false" ht="16.5" hidden="false" customHeight="true" outlineLevel="0" collapsed="false">
      <c r="A14" s="565" t="s">
        <v>256</v>
      </c>
    </row>
    <row r="15" customFormat="false" ht="16.5" hidden="false" customHeight="true" outlineLevel="0" collapsed="false">
      <c r="A15" s="565" t="s">
        <v>257</v>
      </c>
    </row>
    <row r="16" customFormat="false" ht="16.5" hidden="false" customHeight="true" outlineLevel="0" collapsed="false">
      <c r="A16" s="565" t="s">
        <v>258</v>
      </c>
    </row>
    <row r="17" customFormat="false" ht="16.5" hidden="false" customHeight="true" outlineLevel="0" collapsed="false">
      <c r="A17" s="565" t="s">
        <v>259</v>
      </c>
    </row>
    <row r="18" customFormat="false" ht="16.5" hidden="false" customHeight="true" outlineLevel="0" collapsed="false">
      <c r="A18" s="565" t="s">
        <v>260</v>
      </c>
    </row>
    <row r="19" customFormat="false" ht="16.5" hidden="false" customHeight="true" outlineLevel="0" collapsed="false">
      <c r="A19" s="565" t="s">
        <v>261</v>
      </c>
    </row>
    <row r="20" customFormat="false" ht="16.5" hidden="false" customHeight="true" outlineLevel="0" collapsed="false">
      <c r="A20" s="565" t="s">
        <v>262</v>
      </c>
    </row>
    <row r="21" customFormat="false" ht="16.5" hidden="false" customHeight="true" outlineLevel="0" collapsed="false">
      <c r="A21" s="565" t="s">
        <v>263</v>
      </c>
    </row>
    <row r="22" customFormat="false" ht="16.5" hidden="false" customHeight="true" outlineLevel="0" collapsed="false">
      <c r="A22" s="565" t="s">
        <v>264</v>
      </c>
    </row>
    <row r="23" customFormat="false" ht="16.5" hidden="false" customHeight="true" outlineLevel="0" collapsed="false">
      <c r="A23" s="565" t="s">
        <v>265</v>
      </c>
    </row>
    <row r="24" customFormat="false" ht="16.5" hidden="false" customHeight="true" outlineLevel="0" collapsed="false">
      <c r="A24" s="565" t="s">
        <v>266</v>
      </c>
    </row>
    <row r="25" customFormat="false" ht="16.5" hidden="false" customHeight="true" outlineLevel="0" collapsed="false">
      <c r="A25" s="565" t="s">
        <v>267</v>
      </c>
    </row>
    <row r="26" customFormat="false" ht="16.5" hidden="false" customHeight="true" outlineLevel="0" collapsed="false">
      <c r="A26" s="565" t="s">
        <v>268</v>
      </c>
    </row>
    <row r="27" customFormat="false" ht="16.5" hidden="false" customHeight="true" outlineLevel="0" collapsed="false">
      <c r="A27" s="566" t="s">
        <v>269</v>
      </c>
    </row>
  </sheetData>
  <printOptions headings="false" gridLines="false" gridLinesSet="true" horizontalCentered="true" verticalCentered="false"/>
  <pageMargins left="0.39375" right="0.39375" top="0.7875" bottom="0.39375" header="0.511805555555555" footer="0.511805555555555"/>
  <pageSetup paperSize="9" scale="100" firstPageNumber="0" fitToWidth="0"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天満 友宏(temma-tomohiro.15y)</dc:creator>
  <dc:description/>
  <dc:language>ja-JP</dc:language>
  <cp:lastModifiedBy>塚原 遊尋(tsukahara-yuujin.xt6)</cp:lastModifiedBy>
  <cp:lastPrinted>2023-02-27T08:06:40Z</cp:lastPrinted>
  <dcterms:modified xsi:type="dcterms:W3CDTF">2023-03-17T12:21:21Z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